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showObjects="none" codeName="EstaPasta_de_trabalho" defaultThemeVersion="124226"/>
  <mc:AlternateContent xmlns:mc="http://schemas.openxmlformats.org/markup-compatibility/2006">
    <mc:Choice Requires="x15">
      <x15ac:absPath xmlns:x15ac="http://schemas.microsoft.com/office/spreadsheetml/2010/11/ac" url="C:\Users\12039954\Desktop\"/>
    </mc:Choice>
  </mc:AlternateContent>
  <xr:revisionPtr revIDLastSave="0" documentId="8_{E8DE2A80-EAFC-4C37-BE9C-EAA63815958C}" xr6:coauthVersionLast="47" xr6:coauthVersionMax="47" xr10:uidLastSave="{00000000-0000-0000-0000-000000000000}"/>
  <bookViews>
    <workbookView showHorizontalScroll="0" showVerticalScroll="0" xWindow="-110" yWindow="-110" windowWidth="19420" windowHeight="10420" xr2:uid="{00000000-000D-0000-FFFF-FFFF00000000}"/>
  </bookViews>
  <sheets>
    <sheet name="Contratos" sheetId="1" r:id="rId1"/>
    <sheet name="Plan1" sheetId="2" r:id="rId2"/>
  </sheets>
  <definedNames>
    <definedName name="_xlnm._FilterDatabase" localSheetId="0" hidden="1">Contratos!$J$2:$U$2</definedName>
    <definedName name="_xlnm.Print_Area" localSheetId="0">Contratos!$A$1:$V$175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0" i="1" l="1"/>
  <c r="M121" i="1" l="1"/>
  <c r="M351" i="1" l="1"/>
  <c r="M227" i="1" l="1"/>
  <c r="M255" i="1"/>
  <c r="M377" i="1" l="1"/>
  <c r="M376" i="1" l="1"/>
  <c r="M33" i="1" l="1"/>
  <c r="M140" i="1" l="1"/>
  <c r="M195" i="1" l="1"/>
  <c r="M177" i="1" l="1"/>
  <c r="M57" i="1" l="1"/>
  <c r="M380" i="1" l="1"/>
  <c r="M161" i="1" l="1"/>
  <c r="M335" i="1" l="1"/>
  <c r="M5" i="1" l="1"/>
  <c r="M115" i="1" l="1"/>
  <c r="M292" i="1" l="1"/>
  <c r="M346" i="1" l="1"/>
  <c r="M31" i="1" l="1"/>
  <c r="M297" i="1" l="1"/>
  <c r="M86" i="1" l="1"/>
  <c r="M301" i="1" l="1"/>
  <c r="M191" i="1" l="1"/>
  <c r="M217" i="1" l="1"/>
  <c r="M101" i="1"/>
  <c r="M316" i="1" l="1"/>
  <c r="M269" i="1" l="1"/>
  <c r="M278" i="1" l="1"/>
  <c r="M371" i="1" l="1"/>
  <c r="M162" i="1" l="1"/>
  <c r="M192" i="1" l="1"/>
  <c r="M286" i="1" l="1"/>
  <c r="M92" i="1" l="1"/>
  <c r="M311" i="1" l="1"/>
  <c r="M13" i="1" l="1"/>
  <c r="M131" i="1" l="1"/>
  <c r="M263" i="1" l="1"/>
  <c r="M10" i="1" l="1"/>
  <c r="M240" i="1" l="1"/>
  <c r="M262" i="1" l="1"/>
  <c r="M340" i="1" l="1"/>
  <c r="M27" i="1" l="1"/>
  <c r="M78" i="1" l="1"/>
  <c r="M73" i="1" l="1"/>
  <c r="M178" i="1" l="1"/>
  <c r="M59" i="1" l="1"/>
  <c r="M37" i="1" l="1"/>
  <c r="M21" i="1" l="1"/>
  <c r="M310" i="1" l="1"/>
  <c r="M329" i="1" l="1"/>
  <c r="M233" i="1" l="1"/>
  <c r="M18" i="1" l="1"/>
  <c r="M20" i="1" l="1"/>
  <c r="M358" i="1" l="1"/>
  <c r="M361" i="1" l="1"/>
  <c r="M370" i="1" l="1"/>
  <c r="M110" i="1" l="1"/>
  <c r="M124" i="1" l="1"/>
  <c r="M248" i="1" l="1"/>
  <c r="M130" i="1" l="1"/>
  <c r="M15" i="1" l="1"/>
  <c r="M189" i="1" l="1"/>
  <c r="M88" i="1" l="1"/>
  <c r="M44" i="1" l="1"/>
  <c r="M94" i="1" l="1"/>
  <c r="M188" i="1" l="1"/>
  <c r="M365" i="1" l="1"/>
  <c r="M211" i="1" l="1"/>
  <c r="M321" i="1" l="1"/>
  <c r="M373" i="1" l="1"/>
  <c r="M193" i="1" l="1"/>
  <c r="M190" i="1"/>
  <c r="M198" i="1" l="1"/>
  <c r="M145" i="1" l="1"/>
  <c r="M309" i="1" l="1"/>
  <c r="M175" i="1" l="1"/>
  <c r="M113" i="1" l="1"/>
  <c r="M242" i="1" l="1"/>
  <c r="M28" i="1" l="1"/>
  <c r="M79" i="1" l="1"/>
  <c r="M199" i="1" l="1"/>
  <c r="M69" i="1" l="1"/>
  <c r="M70" i="1" l="1"/>
  <c r="M8" i="1" l="1"/>
  <c r="M332" i="1" l="1"/>
  <c r="M359" i="1" l="1"/>
  <c r="M222" i="1" l="1"/>
  <c r="M364" i="1" l="1"/>
  <c r="M363" i="1" l="1"/>
  <c r="M350" i="1" l="1"/>
  <c r="M22" i="1" l="1"/>
  <c r="M250" i="1" l="1"/>
  <c r="M83" i="1" l="1"/>
  <c r="M82" i="1" l="1"/>
  <c r="M30" i="1" l="1"/>
  <c r="M120" i="1" l="1"/>
  <c r="M26" i="1" l="1"/>
  <c r="M328" i="1" l="1"/>
  <c r="M109" i="1" l="1"/>
  <c r="M223" i="1" l="1"/>
  <c r="M185" i="1" l="1"/>
  <c r="M123" i="1" l="1"/>
  <c r="M194" i="1" l="1"/>
  <c r="M107" i="1" l="1"/>
  <c r="M342" i="1" l="1"/>
  <c r="M90" i="1" l="1"/>
  <c r="M315" i="1" l="1"/>
  <c r="M112" i="1" l="1"/>
  <c r="M307" i="1" l="1"/>
  <c r="M81" i="1" l="1"/>
  <c r="M295" i="1" l="1"/>
  <c r="M25" i="1" l="1"/>
  <c r="M306" i="1" l="1"/>
  <c r="M153" i="1" l="1"/>
  <c r="M288" i="1" l="1"/>
  <c r="M205" i="1" l="1"/>
  <c r="M67" i="1" l="1"/>
  <c r="M261" i="1" l="1"/>
  <c r="M284" i="1" l="1"/>
  <c r="M180" i="1" l="1"/>
  <c r="M345" i="1" l="1"/>
  <c r="M32" i="1" l="1"/>
  <c r="M305" i="1" l="1"/>
  <c r="M303" i="1" l="1"/>
  <c r="M39" i="1" l="1"/>
  <c r="M349" i="1" l="1"/>
  <c r="M302" i="1" l="1"/>
  <c r="M43" i="1" l="1"/>
  <c r="M304" i="1" l="1"/>
  <c r="M72" i="1" l="1"/>
  <c r="M7" i="1" l="1"/>
  <c r="M229" i="1" l="1"/>
  <c r="M154" i="1" l="1"/>
  <c r="M234" i="1" l="1"/>
  <c r="M290" i="1" l="1"/>
  <c r="M235" i="1" l="1"/>
  <c r="M71" i="1" l="1"/>
  <c r="M287" i="1" l="1"/>
  <c r="M204" i="1" l="1"/>
  <c r="M271" i="1" l="1"/>
  <c r="M220" i="1"/>
  <c r="M111" i="1" l="1"/>
  <c r="M285" i="1"/>
  <c r="M353" i="1" l="1"/>
  <c r="M352" i="1" l="1"/>
  <c r="M239" i="1" l="1"/>
  <c r="M166" i="1" l="1"/>
  <c r="M260" i="1" l="1"/>
  <c r="M238" i="1" l="1"/>
  <c r="M237" i="1"/>
  <c r="M236" i="1"/>
  <c r="M232" i="1"/>
  <c r="M116" i="1" l="1"/>
  <c r="M299" i="1" l="1"/>
  <c r="M80" i="1" l="1"/>
  <c r="M258" i="1" l="1"/>
  <c r="M36" i="1" l="1"/>
  <c r="M259" i="1" l="1"/>
  <c r="M337" i="1" l="1"/>
  <c r="M330" i="1" l="1"/>
  <c r="M266" i="1" l="1"/>
  <c r="M202" i="1" l="1"/>
  <c r="M225" i="1" l="1"/>
  <c r="M38" i="1" l="1"/>
  <c r="M331" i="1" l="1"/>
  <c r="M276" i="1" l="1"/>
  <c r="M151" i="1" l="1"/>
  <c r="M128" i="1" l="1"/>
  <c r="M344" i="1" l="1"/>
  <c r="M156" i="1" l="1"/>
  <c r="M343" i="1" l="1"/>
  <c r="M348" i="1" l="1"/>
  <c r="M9" i="1" l="1"/>
  <c r="M11" i="1"/>
  <c r="M12" i="1"/>
  <c r="M19" i="1"/>
  <c r="M23" i="1"/>
  <c r="M24" i="1"/>
  <c r="M35" i="1"/>
  <c r="M45" i="1"/>
  <c r="M46" i="1"/>
  <c r="M47" i="1"/>
  <c r="M64" i="1"/>
  <c r="M63" i="1"/>
  <c r="M98" i="1"/>
  <c r="M99" i="1"/>
  <c r="M100" i="1"/>
  <c r="M104" i="1"/>
  <c r="M147" i="1"/>
  <c r="M152" i="1"/>
  <c r="M155" i="1"/>
  <c r="M176" i="1"/>
  <c r="M179" i="1"/>
  <c r="M212" i="1"/>
  <c r="M218" i="1"/>
  <c r="M219" i="1"/>
  <c r="M221" i="1"/>
  <c r="M241" i="1"/>
  <c r="M256" i="1"/>
  <c r="M257" i="1"/>
  <c r="M277" i="1"/>
  <c r="M279" i="1"/>
  <c r="M280" i="1"/>
  <c r="M281" i="1"/>
  <c r="M282" i="1"/>
  <c r="M283" i="1"/>
  <c r="M300" i="1"/>
  <c r="M298" i="1"/>
  <c r="M339" i="1"/>
  <c r="M355" i="1"/>
  <c r="M357" i="1"/>
  <c r="M375" i="1"/>
  <c r="H24" i="2" l="1"/>
  <c r="D28" i="2"/>
  <c r="D21" i="2"/>
  <c r="D15" i="2"/>
  <c r="D9" i="2"/>
  <c r="G24" i="2"/>
  <c r="C15" i="2"/>
  <c r="C21" i="2"/>
  <c r="C9" i="2"/>
  <c r="C28" i="2"/>
</calcChain>
</file>

<file path=xl/sharedStrings.xml><?xml version="1.0" encoding="utf-8"?>
<sst xmlns="http://schemas.openxmlformats.org/spreadsheetml/2006/main" count="9005" uniqueCount="2630">
  <si>
    <t>CNPJ / CPF</t>
  </si>
  <si>
    <t>CONTRATADO</t>
  </si>
  <si>
    <t>OBJETO DO CONTRATO</t>
  </si>
  <si>
    <t>COMODATO</t>
  </si>
  <si>
    <t>VIGÊNCIA INICIAL</t>
  </si>
  <si>
    <t>VIGÊNCIA FINAL</t>
  </si>
  <si>
    <t>VALOR MENSAL</t>
  </si>
  <si>
    <t>VALOR TOTAL</t>
  </si>
  <si>
    <t>AÇÃO</t>
  </si>
  <si>
    <t>CLASSIFICAÇÃO ECONÔMICA</t>
  </si>
  <si>
    <t>FISCAL</t>
  </si>
  <si>
    <t>UPG</t>
  </si>
  <si>
    <t>SIGLA SETOR</t>
  </si>
  <si>
    <t>Abbott Laboratórios do Brasil Ltda</t>
  </si>
  <si>
    <t>-</t>
  </si>
  <si>
    <t>Não</t>
  </si>
  <si>
    <t>002</t>
  </si>
  <si>
    <t>255</t>
  </si>
  <si>
    <t>022</t>
  </si>
  <si>
    <t>Lúcia de Fátima Oliveira</t>
  </si>
  <si>
    <t>262</t>
  </si>
  <si>
    <t>ADC</t>
  </si>
  <si>
    <t>João Raimundo Venâncio</t>
  </si>
  <si>
    <t>Nilda Maria Campos Lucena</t>
  </si>
  <si>
    <t>027</t>
  </si>
  <si>
    <t>Administradora Metrópole - Administração e Corretagem de Imóveis Ltda</t>
  </si>
  <si>
    <t>17.510.009/0001-45</t>
  </si>
  <si>
    <t>226</t>
  </si>
  <si>
    <t>015</t>
  </si>
  <si>
    <t>430</t>
  </si>
  <si>
    <t>504</t>
  </si>
  <si>
    <t>013</t>
  </si>
  <si>
    <t>393</t>
  </si>
  <si>
    <t>JFO</t>
  </si>
  <si>
    <t>Márcio Rinco Rocha</t>
  </si>
  <si>
    <t>260</t>
  </si>
  <si>
    <t>019</t>
  </si>
  <si>
    <t>Denise do Socorro Guimarães</t>
  </si>
  <si>
    <t>012</t>
  </si>
  <si>
    <t>652</t>
  </si>
  <si>
    <t>Samira El Bayeh</t>
  </si>
  <si>
    <t>011</t>
  </si>
  <si>
    <t>301</t>
  </si>
  <si>
    <t>1056</t>
  </si>
  <si>
    <t>020</t>
  </si>
  <si>
    <t>Tânia Mara da Silveira Santos</t>
  </si>
  <si>
    <t>06.981.180/0001-16</t>
  </si>
  <si>
    <t>024</t>
  </si>
  <si>
    <t>264</t>
  </si>
  <si>
    <t>010</t>
  </si>
  <si>
    <t>615</t>
  </si>
  <si>
    <t>1010</t>
  </si>
  <si>
    <t>Control Lab Controle de Qualidade para Laboratórios Ltda</t>
  </si>
  <si>
    <t>29.511.607/0001-18</t>
  </si>
  <si>
    <t>71.208.516/0001-74</t>
  </si>
  <si>
    <t>253</t>
  </si>
  <si>
    <t>Diamed Latino América S/A</t>
  </si>
  <si>
    <t>71.015.853/0001-45</t>
  </si>
  <si>
    <t>014</t>
  </si>
  <si>
    <t>689</t>
  </si>
  <si>
    <t>241</t>
  </si>
  <si>
    <t>261</t>
  </si>
  <si>
    <t>Empresa Brasileira de Correios e Telégrafos</t>
  </si>
  <si>
    <t>34.028.316/0015-09</t>
  </si>
  <si>
    <t>282</t>
  </si>
  <si>
    <t>Alessandro Moreira Ferreira</t>
  </si>
  <si>
    <t>49.601.107/0001-84</t>
  </si>
  <si>
    <t>Sim</t>
  </si>
  <si>
    <t>Luciana Marinho Monteiro Cerqueira</t>
  </si>
  <si>
    <t>T.GCQ</t>
  </si>
  <si>
    <t>023</t>
  </si>
  <si>
    <t>231</t>
  </si>
  <si>
    <t>Flávia Naves Givisiez</t>
  </si>
  <si>
    <t>33.224.254/0001-42</t>
  </si>
  <si>
    <t>541</t>
  </si>
  <si>
    <t>Oracle do Brasil Sistemas Ltda</t>
  </si>
  <si>
    <t>59.456.277/0006-80</t>
  </si>
  <si>
    <t>16.636.540/0001-04</t>
  </si>
  <si>
    <t>Serquip - Tratamento de Resíduos MG Ltda</t>
  </si>
  <si>
    <t>05.266.324/0003-51</t>
  </si>
  <si>
    <t>03.887.016/0001-56</t>
  </si>
  <si>
    <t>09.524.545/0001-71</t>
  </si>
  <si>
    <t>U. EXEC.</t>
  </si>
  <si>
    <t>URA</t>
  </si>
  <si>
    <t>SLA</t>
  </si>
  <si>
    <t>MOC</t>
  </si>
  <si>
    <t>PAL</t>
  </si>
  <si>
    <t>ITU</t>
  </si>
  <si>
    <t>GOV</t>
  </si>
  <si>
    <t>SJR</t>
  </si>
  <si>
    <t>HBH</t>
  </si>
  <si>
    <t>CET</t>
  </si>
  <si>
    <t>DIV</t>
  </si>
  <si>
    <t>POC</t>
  </si>
  <si>
    <t>PMI</t>
  </si>
  <si>
    <t>PNO</t>
  </si>
  <si>
    <t>ALP</t>
  </si>
  <si>
    <t>UDI</t>
  </si>
  <si>
    <t xml:space="preserve">Não </t>
  </si>
  <si>
    <t>U.R.</t>
  </si>
  <si>
    <t>MCU</t>
  </si>
  <si>
    <t>SIM</t>
  </si>
  <si>
    <t>Gisele de Fátima Melo</t>
  </si>
  <si>
    <t>MÊS FINAL</t>
  </si>
  <si>
    <t>ANO FINAL</t>
  </si>
  <si>
    <t>05</t>
  </si>
  <si>
    <t>09</t>
  </si>
  <si>
    <t>01</t>
  </si>
  <si>
    <t>11</t>
  </si>
  <si>
    <t>08</t>
  </si>
  <si>
    <t>10</t>
  </si>
  <si>
    <t>04</t>
  </si>
  <si>
    <t>06</t>
  </si>
  <si>
    <t>12</t>
  </si>
  <si>
    <t>07</t>
  </si>
  <si>
    <t>02</t>
  </si>
  <si>
    <t>03</t>
  </si>
  <si>
    <t>13.376.524/0001-23</t>
  </si>
  <si>
    <t>CEMIG Distribuição S/A</t>
  </si>
  <si>
    <t>Moisés Patrocínio da Silva</t>
  </si>
  <si>
    <t>51.744.837/0001-86</t>
  </si>
  <si>
    <t>nilda.lucena@hemominas.mg.gov.br</t>
  </si>
  <si>
    <t>denise.guimaraes@hemominas.mg.gov.br</t>
  </si>
  <si>
    <t>nilba.pinheiro@hemominas.mg.gov.br</t>
  </si>
  <si>
    <t>renatha.blasco@hemominas.mg.gov.br</t>
  </si>
  <si>
    <t>moises.patrocinio@hemominas.mg.gov.br</t>
  </si>
  <si>
    <t>00.997.458/0001-67</t>
  </si>
  <si>
    <t>Márcia Regina Luis</t>
  </si>
  <si>
    <t>SIGED</t>
  </si>
  <si>
    <t>Nº</t>
  </si>
  <si>
    <t>CONTRATO PORTAL</t>
  </si>
  <si>
    <t>12.148.119.0001-95</t>
  </si>
  <si>
    <t>RESPONSÁVEL TÉCNICO</t>
  </si>
  <si>
    <t>Luciana Cayres Schmidt</t>
  </si>
  <si>
    <t>Adauto Rocha dos Santos</t>
  </si>
  <si>
    <t>3459/14</t>
  </si>
  <si>
    <t>2656/2014</t>
  </si>
  <si>
    <t>laiz.marzano@hemominas.mg.gov.br</t>
  </si>
  <si>
    <t>Sofis Informática Ltda</t>
  </si>
  <si>
    <t>29.366.523/0001-38</t>
  </si>
  <si>
    <t>luciana.marinho@hemominas.mg.gov.br</t>
  </si>
  <si>
    <t>Algar Telecom S/A</t>
  </si>
  <si>
    <t>T.GLA.CIH</t>
  </si>
  <si>
    <t>Fornecimento de energia elétrica - GOV</t>
  </si>
  <si>
    <t>Paulo José Cifuentes Gonçalves</t>
  </si>
  <si>
    <t>samira.bayeh@hemominas.mg.gov.br</t>
  </si>
  <si>
    <t>Diogo Wanis Lara</t>
  </si>
  <si>
    <t>19.201.128/0001-41</t>
  </si>
  <si>
    <t>249</t>
  </si>
  <si>
    <t>BET</t>
  </si>
  <si>
    <t>804</t>
  </si>
  <si>
    <t>40.432.544/0001-47</t>
  </si>
  <si>
    <t>luciana.cayres@hemominas.mg.gov.br</t>
  </si>
  <si>
    <t>Claro S/A</t>
  </si>
  <si>
    <t>40.432.544/0112-62</t>
  </si>
  <si>
    <t>Locação de 01 (um) imóvel situado na Rua Grão Pará, nº 882 - Santa Efigênia, Belo Horizonte/MG, composto de hall de entrada, 02 (dois) pavimentos de garagem, pilotis e salas do 4º ao 8º andares, totalizando área de aproximadamente, 3.856,16 m².</t>
  </si>
  <si>
    <t>Fresenius Hemocare Brasil Ltda.</t>
  </si>
  <si>
    <t>Ivone França Souto Borborema</t>
  </si>
  <si>
    <t>25.354.812/0001-66</t>
  </si>
  <si>
    <t>Tecno Temp Comércio Instalação e Manutenção Ltda - EPP</t>
  </si>
  <si>
    <t>Atenas Elevadores Ltda</t>
  </si>
  <si>
    <t>10.658.360/0001-39</t>
  </si>
  <si>
    <t>Antônio Ferreira de Oliveira Filho</t>
  </si>
  <si>
    <t>02.323.120/0002-36</t>
  </si>
  <si>
    <t>alessandro.ferreira@hemominas.mg.gov.br</t>
  </si>
  <si>
    <t>antonio.ferreira@hemominas.mg.gov.br</t>
  </si>
  <si>
    <t>paulo.cifuentes@hemominas.mg.gov.br</t>
  </si>
  <si>
    <t>thiago.santos@hemominas.mg.gov.br</t>
  </si>
  <si>
    <t>Felipe Carlos Brito de Souza</t>
  </si>
  <si>
    <t>08.100.057/0001-74</t>
  </si>
  <si>
    <t>05.381.960/0001-62</t>
  </si>
  <si>
    <t>3 3 90 30 17</t>
  </si>
  <si>
    <t>3 3 90 39 21</t>
  </si>
  <si>
    <t>3 3 90 30 13</t>
  </si>
  <si>
    <t>3 3 90 39 99</t>
  </si>
  <si>
    <t>3 3 90 39 20</t>
  </si>
  <si>
    <t>3 3 90 30 08</t>
  </si>
  <si>
    <t>3 3 90 39 19</t>
  </si>
  <si>
    <t>3 3 90 39 61</t>
  </si>
  <si>
    <t>3 3 90 39 03</t>
  </si>
  <si>
    <t>3 3 90 37 02</t>
  </si>
  <si>
    <t>3 3 90 39 22</t>
  </si>
  <si>
    <t>3 3 90 39 06</t>
  </si>
  <si>
    <t>3 3 90 39 69</t>
  </si>
  <si>
    <t>3 3 90 30 10</t>
  </si>
  <si>
    <t>3 3 90 39 17</t>
  </si>
  <si>
    <t>3 3 90 39 15</t>
  </si>
  <si>
    <t>3 3 90 39 59</t>
  </si>
  <si>
    <t xml:space="preserve">Locação do imóvel situado na Rua Simão Antônio, nº 149, Bairro Cincão, em Contagem, MG, para o Almoxarifado Central da Fundação Hemominas. Registro de novo processo para correção de recomendações da Auditoria da Fundação Hemominas, relacionadas ao item de serviço e valor registrado para encargos. </t>
  </si>
  <si>
    <t>Renilson Gonçalves de Matos</t>
  </si>
  <si>
    <t>renilson.matos@hemominas.mg.gov.br</t>
  </si>
  <si>
    <t>Consórcio Empreendedor Shopping Estação BH</t>
  </si>
  <si>
    <t>PAS</t>
  </si>
  <si>
    <t>71.323.117/0001-54</t>
  </si>
  <si>
    <t>Allegra Tecnologia Ltda - ME</t>
  </si>
  <si>
    <t>Nilba Valéria Pinheiro de Oliveira</t>
  </si>
  <si>
    <t>Fornecimento de energia elétrica - HBH</t>
  </si>
  <si>
    <t>adauto.santos@hemominas.mg.gov.br</t>
  </si>
  <si>
    <t>Thiago Euzébio dos Santos</t>
  </si>
  <si>
    <t>Gabriela Coelho de Rezende</t>
  </si>
  <si>
    <t>CMG Diagnóstica Ltda</t>
  </si>
  <si>
    <t>04.615.966/0001-94</t>
  </si>
  <si>
    <t>flavia.givisiez@hemominas.mg.gov.br</t>
  </si>
  <si>
    <t>Associação Profisionalizante do Menor de Belo Horizonte - ASSPROM</t>
  </si>
  <si>
    <t>3 3 90 35 02</t>
  </si>
  <si>
    <t>1106</t>
  </si>
  <si>
    <t>marcio.rocha@hemominas.mg.gov.br
jf.gadm@hemominas.mg.gov.br</t>
  </si>
  <si>
    <t>Prestação de serviços de Informática: Acesso a Solução de Business Intelligence e Capacitação em Solução de Business Intelligence.</t>
  </si>
  <si>
    <t>renata.silva@hemominas.mg.gov.br</t>
  </si>
  <si>
    <t>23.499.696/0001-48</t>
  </si>
  <si>
    <t>Beatriz Nogueira de Carvalho</t>
  </si>
  <si>
    <t>Maria Lúcia Soares de Moura</t>
  </si>
  <si>
    <t>maria.lucia@hemominas.mg.gov.br</t>
  </si>
  <si>
    <t>Nilza de Melo Pereira</t>
  </si>
  <si>
    <t>Maria José Moreira</t>
  </si>
  <si>
    <t>maria.moreira@hemominas.mg.gov.br</t>
  </si>
  <si>
    <t>felipe.brito@hemominas.mg.gov.br</t>
  </si>
  <si>
    <t>Sônia Mara Nunes da Silva</t>
  </si>
  <si>
    <t>13708/2017</t>
  </si>
  <si>
    <t>Luiz Carlos Moreira</t>
  </si>
  <si>
    <t>gisele.melo@hemominas.mg.gov.br</t>
  </si>
  <si>
    <t>4 4 90 52 09</t>
  </si>
  <si>
    <t>Fornecimento de energia elétrica - CETEBIO</t>
  </si>
  <si>
    <t>Fornecimento de energia elétrica - MOC</t>
  </si>
  <si>
    <t>Perim Imóveis Ltda - ME</t>
  </si>
  <si>
    <t>42.828.145/0001-25</t>
  </si>
  <si>
    <t>9166.108/17</t>
  </si>
  <si>
    <r>
      <t xml:space="preserve">9166108
</t>
    </r>
    <r>
      <rPr>
        <b/>
        <sz val="8"/>
        <color indexed="10"/>
        <rFont val="Arial"/>
        <family val="2"/>
      </rPr>
      <t>9157043</t>
    </r>
  </si>
  <si>
    <t>Locação do imóvel situado à Rua Barão do Rio Branco, nº 707, Centro, Governador Valadares/MG, para instalação de setores administrativos do Hemocentro Regional de Governador Valadares. (Registro de novo processo em substituição ao contrato nº 9157.043/17, tendo em vista a alteração da procuradoria para Perim Imóveis).</t>
  </si>
  <si>
    <t>HJK</t>
  </si>
  <si>
    <t>T.GLA.HLA</t>
  </si>
  <si>
    <t>marcia.luis@hemominas.mg.gov.br</t>
  </si>
  <si>
    <t>02.011.744/0001-37</t>
  </si>
  <si>
    <t>Rodrigo Guilherme de Oliveira Rosa</t>
  </si>
  <si>
    <t>3 3 90 40 02</t>
  </si>
  <si>
    <t>3 3 90 40 03</t>
  </si>
  <si>
    <t>3 3 90 40 04</t>
  </si>
  <si>
    <t>sonia.nunes@hemominas.mg.gov.br</t>
  </si>
  <si>
    <r>
      <t>MGS - Minas Gerais Administração e Serviços S/A -</t>
    </r>
    <r>
      <rPr>
        <b/>
        <sz val="8"/>
        <color indexed="10"/>
        <rFont val="Arial"/>
        <family val="2"/>
      </rPr>
      <t xml:space="preserve"> (Contrato corporativo)</t>
    </r>
  </si>
  <si>
    <t>Extincêndio Valadares Ltda - EPP</t>
  </si>
  <si>
    <t>TEC</t>
  </si>
  <si>
    <t>LMC Medição e Controle Eireli - ME</t>
  </si>
  <si>
    <t>27.498.289/0001-77</t>
  </si>
  <si>
    <t>NÚMERO SEI</t>
  </si>
  <si>
    <t>Renatha Samantha Martins Blasco</t>
  </si>
  <si>
    <t>PGF</t>
  </si>
  <si>
    <t>Total</t>
  </si>
  <si>
    <t>ATE</t>
  </si>
  <si>
    <t>GDI</t>
  </si>
  <si>
    <t>GFC</t>
  </si>
  <si>
    <t>GIF</t>
  </si>
  <si>
    <t>GTC</t>
  </si>
  <si>
    <t>PRE</t>
  </si>
  <si>
    <t>ACS</t>
  </si>
  <si>
    <t>ASQ</t>
  </si>
  <si>
    <t>PRO</t>
  </si>
  <si>
    <t>GCQ</t>
  </si>
  <si>
    <t>GDT</t>
  </si>
  <si>
    <t>GLA</t>
  </si>
  <si>
    <t>GSA (CAT)</t>
  </si>
  <si>
    <t>Unidades Regionais</t>
  </si>
  <si>
    <t>TOTAL</t>
  </si>
  <si>
    <t>Quantitativo de Contrato por Diretoria/Gerência</t>
  </si>
  <si>
    <t>9194.949/18</t>
  </si>
  <si>
    <t>2320.01.0001243/2018-16</t>
  </si>
  <si>
    <t>Prestação mensal do Serviço Telefônico Fixo Comutado (STFC), na modalidade Local (Lotes 03, 06 e 09) e LDI (Lote 23).</t>
  </si>
  <si>
    <t>22964/2018</t>
  </si>
  <si>
    <t>GLG</t>
  </si>
  <si>
    <t>GRH</t>
  </si>
  <si>
    <t>GSO</t>
  </si>
  <si>
    <t>ATE/GRH/GDT</t>
  </si>
  <si>
    <t>Fonte: FPOP.G.GPO.CCO 01 VERSÃO 04 - 12/07/2018</t>
  </si>
  <si>
    <t>2320.01.0001306/2018-61</t>
  </si>
  <si>
    <t>Programa Nacional de Controle de Qualidade Ltda</t>
  </si>
  <si>
    <t>73.302.879/0001-08</t>
  </si>
  <si>
    <t>9195.080/18</t>
  </si>
  <si>
    <t>2320.01.0001504/2018-50</t>
  </si>
  <si>
    <t>Prestação mensal do Serviço Telefônico Fixo Comutado (STFC), na modalidade Local (Lote 07).</t>
  </si>
  <si>
    <t>Prestação de serviços de informática: Hospedagem de Servidores; Serviço de Hospedagem em Infraestrutura Virtualizada.</t>
  </si>
  <si>
    <t>Caldas Extintores e Equipamentos Contra Incêndio Eireli</t>
  </si>
  <si>
    <t>26.614.320/0001-25</t>
  </si>
  <si>
    <t>T.GLA.CSO</t>
  </si>
  <si>
    <t>Prestação de serviços de Informática: Disponibilização da solução DAE Web (aplicativo e infraestrutura de hardware/software) para a geração de Documento de Arrecadação Estadual - DAE, via internet.</t>
  </si>
  <si>
    <t>marcio.rocha@hemominas.mg.gov.br</t>
  </si>
  <si>
    <t>2320.01.0002177/2018-18</t>
  </si>
  <si>
    <t>2320.01.0002295/2018-33</t>
  </si>
  <si>
    <t>MS Serviços de Manutenção Ltda</t>
  </si>
  <si>
    <t>19.499.671/0001-77</t>
  </si>
  <si>
    <t>12.086.330/0001-20</t>
  </si>
  <si>
    <t>MV Sistemas Ltda</t>
  </si>
  <si>
    <t>SEI</t>
  </si>
  <si>
    <t>Terumo BCT Tecnologia Médica Ltda</t>
  </si>
  <si>
    <t>10.141.389/0001-49</t>
  </si>
  <si>
    <t>2320.01.0001626/2019-51</t>
  </si>
  <si>
    <t>Contratação de serviço de gerenciamento da manutenção preventiva e corretiva da frota de veículos oficiais da Fundação Hemominas.</t>
  </si>
  <si>
    <t>3 3 90 39 43</t>
  </si>
  <si>
    <t>29449/2018</t>
  </si>
  <si>
    <t>1126</t>
  </si>
  <si>
    <t>9219.320/19</t>
  </si>
  <si>
    <t>2320.01.0006005/2019-61</t>
  </si>
  <si>
    <t>26.179.697/0001-01</t>
  </si>
  <si>
    <t>Contratação do serviço de gerenciamento do abastecimento de veículos por meio de Sistema Eletrônico de Gestão.</t>
  </si>
  <si>
    <t>3 3 90 39 87</t>
  </si>
  <si>
    <t>Milena Batista de Oliveira</t>
  </si>
  <si>
    <t>33 90 40 02</t>
  </si>
  <si>
    <t>2320.01.0002017/2019-67</t>
  </si>
  <si>
    <t>Aquisição de reagentes para hemograma e reticulócitos.</t>
  </si>
  <si>
    <t>beatriz.carvalho@hemominas.mg.gov.br</t>
  </si>
  <si>
    <t>9219.481/19</t>
  </si>
  <si>
    <t>2320.01.0003701/2019-92</t>
  </si>
  <si>
    <t>Prestação mensal do Serviço Telefônico Fixo Comutado (STFC), modalidade Local - Feixes E1 de 30 troncos com discagem direta para ramal de modalidade 50 ramais (Lote 01).</t>
  </si>
  <si>
    <t>3 3 90 33 04</t>
  </si>
  <si>
    <t>Bruno Sousa Macedo</t>
  </si>
  <si>
    <t>Jordana Veríssimo Mesquita</t>
  </si>
  <si>
    <t>jordana.mesquita@hemominas.mg.gov.br</t>
  </si>
  <si>
    <t>Fabrine Juliana Fabrício Costa</t>
  </si>
  <si>
    <t>fabrine.costa@hemominas.mg.gov.br</t>
  </si>
  <si>
    <t>diogo.lara@hemominas.mg.gov.br</t>
  </si>
  <si>
    <t>1107</t>
  </si>
  <si>
    <t>Dirceu Albino Júnior</t>
  </si>
  <si>
    <t>GAD.JFO</t>
  </si>
  <si>
    <t>GAD.UDI</t>
  </si>
  <si>
    <t>GAD.ITU</t>
  </si>
  <si>
    <t>GAD.MOC</t>
  </si>
  <si>
    <t>GAD.PNO</t>
  </si>
  <si>
    <t>GAD.DIV</t>
  </si>
  <si>
    <t>GAD.PAL</t>
  </si>
  <si>
    <t>GAD.HBH.A.MPR</t>
  </si>
  <si>
    <t>SJR.A.MAT</t>
  </si>
  <si>
    <t>Pamela Lorrana Freitas Marques</t>
  </si>
  <si>
    <t>pamela.marques@hemominas.mg.gov.br</t>
  </si>
  <si>
    <t>bruno.macedo@hemominas.mg.gov.br</t>
  </si>
  <si>
    <t>9223.586/19</t>
  </si>
  <si>
    <t>2320.01.0007117/2019-10</t>
  </si>
  <si>
    <t>Gesmaq Comércio e Serviços Ltda</t>
  </si>
  <si>
    <t>38.680.138/0001-51</t>
  </si>
  <si>
    <t>Prestação de serviço de  manutenção e reparo em máquinas e equipamentos hidráulicos.</t>
  </si>
  <si>
    <t>Lab Shopping Diagnóstica Ltda</t>
  </si>
  <si>
    <t>22.536.130/0001-86</t>
  </si>
  <si>
    <t>9228.872/19</t>
  </si>
  <si>
    <t>2320.01.0004156/2019-29</t>
  </si>
  <si>
    <t>09.631.641/0001-19</t>
  </si>
  <si>
    <r>
      <t>Prestação de serviço de</t>
    </r>
    <r>
      <rPr>
        <sz val="12"/>
        <color rgb="FF000000"/>
        <rFont val="Calibri"/>
        <family val="2"/>
        <scheme val="minor"/>
      </rPr>
      <t> </t>
    </r>
    <r>
      <rPr>
        <sz val="8"/>
        <color rgb="FF000000"/>
        <rFont val="Arial"/>
        <family val="2"/>
      </rPr>
      <t>desinsetização e desratização para controle Integrado de pragas urbanas.</t>
    </r>
  </si>
  <si>
    <t>2320.01.0007923/2019-73</t>
  </si>
  <si>
    <t>Nucleom Serviços em Proteção Radiológica Ltda - ME</t>
  </si>
  <si>
    <t>09.537.584/0001-03</t>
  </si>
  <si>
    <t>Prestação de serviço de Física Médica.</t>
  </si>
  <si>
    <t>HBH.T.HMC</t>
  </si>
  <si>
    <t>9232.324/19</t>
  </si>
  <si>
    <t>2320.01.0000134/2019-80</t>
  </si>
  <si>
    <t>Prestação de serviços de manutenção em elevador do CETEBIO.</t>
  </si>
  <si>
    <t>9235.005/19</t>
  </si>
  <si>
    <r>
      <t xml:space="preserve">9235005
</t>
    </r>
    <r>
      <rPr>
        <b/>
        <sz val="8"/>
        <color rgb="FFFF0000"/>
        <rFont val="Arial"/>
        <family val="2"/>
      </rPr>
      <t>9223659</t>
    </r>
  </si>
  <si>
    <t>22.430.763/0001-05</t>
  </si>
  <si>
    <t>9228.875/19</t>
  </si>
  <si>
    <t>2320.01.0010064/2019-78</t>
  </si>
  <si>
    <t>Líver Administradora e Corretora de Imóveis Ltda</t>
  </si>
  <si>
    <t>953.722.296-91</t>
  </si>
  <si>
    <r>
      <t>Locação do imóvel comercial situado à </t>
    </r>
    <r>
      <rPr>
        <sz val="8"/>
        <color rgb="FF000000"/>
        <rFont val="Arial"/>
        <family val="2"/>
      </rPr>
      <t>Rua Darcy Botelho de Castro</t>
    </r>
    <r>
      <rPr>
        <b/>
        <sz val="8"/>
        <color rgb="FF000000"/>
        <rFont val="Arial"/>
        <family val="2"/>
      </rPr>
      <t xml:space="preserve">, </t>
    </r>
    <r>
      <rPr>
        <sz val="8"/>
        <color rgb="FF000000"/>
        <rFont val="Arial"/>
        <family val="2"/>
      </rPr>
      <t>nº 240, Bairro Esplanada, Ponte Nova, MG</t>
    </r>
    <r>
      <rPr>
        <b/>
        <sz val="8"/>
        <color rgb="FF000000"/>
        <rFont val="Arial"/>
        <family val="2"/>
      </rPr>
      <t>,</t>
    </r>
    <r>
      <rPr>
        <sz val="8"/>
        <color rgb="FF000000"/>
        <rFont val="Arial"/>
        <family val="2"/>
      </rPr>
      <t> com área total aproximada de 64,67</t>
    </r>
    <r>
      <rPr>
        <b/>
        <sz val="8"/>
        <color rgb="FF000000"/>
        <rFont val="Arial"/>
        <family val="2"/>
      </rPr>
      <t> </t>
    </r>
    <r>
      <rPr>
        <sz val="8"/>
        <color rgb="FF000000"/>
        <rFont val="Arial"/>
        <family val="2"/>
      </rPr>
      <t>m</t>
    </r>
    <r>
      <rPr>
        <vertAlign val="superscript"/>
        <sz val="8"/>
        <color rgb="FF000000"/>
        <rFont val="Arial"/>
        <family val="2"/>
      </rPr>
      <t>2..</t>
    </r>
  </si>
  <si>
    <t>33 90 30 08</t>
  </si>
  <si>
    <t xml:space="preserve">9237.861/19 </t>
  </si>
  <si>
    <t>2320.01.0014648/2019-82</t>
  </si>
  <si>
    <t>PRODEMGE - INF. 3984.00</t>
  </si>
  <si>
    <t>Prestação de serviços de informática: Serviço de Comunicação Corporativa (ExpressoMG).</t>
  </si>
  <si>
    <t>Lima Soluções Energéticas Ltda - EPP</t>
  </si>
  <si>
    <t>05.995.632/0001-56</t>
  </si>
  <si>
    <t>Daniel Eustáquio Coutinho</t>
  </si>
  <si>
    <t>daniel.coutinho@hemominas.mg.gov.br</t>
  </si>
  <si>
    <t>9241.224/19</t>
  </si>
  <si>
    <t>3 3 90 40 05</t>
  </si>
  <si>
    <t>9238.555/19</t>
  </si>
  <si>
    <t>2320.01.0004820/2019-46</t>
  </si>
  <si>
    <t>WF Tecnologia CientÍfica Ltda</t>
  </si>
  <si>
    <t>Pablo Ruas dos Santos</t>
  </si>
  <si>
    <t>pablo.ruas@hemominas.mg.gov.br</t>
  </si>
  <si>
    <t>Fundação Ezequiel Dias</t>
  </si>
  <si>
    <t>9223.236/19</t>
  </si>
  <si>
    <t>2320.01.0008199/2019-90</t>
  </si>
  <si>
    <t>17.503.475/0001-01</t>
  </si>
  <si>
    <t>Prestação de serviços laboratoriais de análises microbiológicas e sorológicas</t>
  </si>
  <si>
    <t>Rodrigo Pimenta Sizenando</t>
  </si>
  <si>
    <t>9241.483/20</t>
  </si>
  <si>
    <t>2320.01.0011147/2019-34</t>
  </si>
  <si>
    <t>Aquisição de reagentes para sorologia</t>
  </si>
  <si>
    <t>Leonardo Renna Batalha</t>
  </si>
  <si>
    <t>leonardo.batalha@hemominas.mg.gov.br</t>
  </si>
  <si>
    <t>Erica Antunes Coelho</t>
  </si>
  <si>
    <t>Andrea Maria Almeida Medrado</t>
  </si>
  <si>
    <t>GAD.MÇU</t>
  </si>
  <si>
    <t>9241.692/20</t>
  </si>
  <si>
    <t>2320.01.0014468/2019-92</t>
  </si>
  <si>
    <t>Resende Diagnósticos Eireli</t>
  </si>
  <si>
    <t>26.518.793/0001-29</t>
  </si>
  <si>
    <t>9241.842/20</t>
  </si>
  <si>
    <t>2320.01.0009712/2019-76</t>
  </si>
  <si>
    <t>Aquisição de reagentes para realização de testes confirmatórios de soroconversão em amostras de doadores de sangue com equipamento em comodato (lote 02)</t>
  </si>
  <si>
    <t>Leila Pereira</t>
  </si>
  <si>
    <t>leila.pereira@hemominas.mg.gov.br</t>
  </si>
  <si>
    <t>9245.613/20</t>
  </si>
  <si>
    <t>Prestação de serviço de apoio em atividades administrativas</t>
  </si>
  <si>
    <t>erica.coelho@hemominas.mg.gov.br</t>
  </si>
  <si>
    <t>9241.486/20</t>
  </si>
  <si>
    <t>2320.01.0015750/2019-10</t>
  </si>
  <si>
    <t>09.339.471/0001-01</t>
  </si>
  <si>
    <t>Prestação de serviço de coleta, transporte e disposição final dos resíduos do grupo D (comum), gerados no Hemocentro de Belo Horizonte</t>
  </si>
  <si>
    <t>Andréa Vilela de Oliveira Santos</t>
  </si>
  <si>
    <t>AMC Informática Ltda</t>
  </si>
  <si>
    <t>62.541.735/0001-80</t>
  </si>
  <si>
    <t>2320.01.0017803/2019-63</t>
  </si>
  <si>
    <t>9245.699/20</t>
  </si>
  <si>
    <t>2320.01.0015417/2019-77</t>
  </si>
  <si>
    <t>Prestação de Serviço de  manutenção preventiva e corretiva das subestações de energia elétrica dos Hemocentros de Juiz de Fora e Montes Claros</t>
  </si>
  <si>
    <t>9245.685/20</t>
  </si>
  <si>
    <t>2320.01.0007310/2019-37</t>
  </si>
  <si>
    <t>Prestação de serviço de calibração e qualificação térmica de equipamentos</t>
  </si>
  <si>
    <t>9244.150/20</t>
  </si>
  <si>
    <t>2320.01.0001433/2020-21</t>
  </si>
  <si>
    <t>25.361.124/0001-23</t>
  </si>
  <si>
    <t>9246.051/20</t>
  </si>
  <si>
    <t>2320.01.0014446/2019-07</t>
  </si>
  <si>
    <t>T.GLA.CIH.DOA</t>
  </si>
  <si>
    <t>Tatiana Lúcia Aparecida Silva</t>
  </si>
  <si>
    <t>tatiana.silva@hemominas.mg.gov.br</t>
  </si>
  <si>
    <t>Mariana Cristina Santos</t>
  </si>
  <si>
    <t>mariana.santos@hemominas.mg.gov.br</t>
  </si>
  <si>
    <t>03.339.370/0001-46</t>
  </si>
  <si>
    <t>Interact Solutions Ltda</t>
  </si>
  <si>
    <t>239</t>
  </si>
  <si>
    <t>9247.351/20</t>
  </si>
  <si>
    <t>2320.01.0005361/2020-83</t>
  </si>
  <si>
    <t>Aquisição de reagentes (Lote 01) - DiaCel I-II, DiaCel ABO (A1 B) e Coomb Control IgG</t>
  </si>
  <si>
    <t>Michelle Teodoro Alves</t>
  </si>
  <si>
    <t>InCloud Tecnologia e Serviços Ltda</t>
  </si>
  <si>
    <t>3 3 90 39 78</t>
  </si>
  <si>
    <t>263</t>
  </si>
  <si>
    <t>Maria Isabel Castilho Campos</t>
  </si>
  <si>
    <t>mariaisabel.campos@hemominas.mg.gov.br</t>
  </si>
  <si>
    <t>9248.940/20</t>
  </si>
  <si>
    <t>2320.01.0007952/2020-63</t>
  </si>
  <si>
    <t>Prestação de Serviço de lavagem e desinfecção dos reservatórios de água da Unidade da Fundação Hemominas (Lote 08)</t>
  </si>
  <si>
    <t>09.449.769/0001-66</t>
  </si>
  <si>
    <t>9248.936/20</t>
  </si>
  <si>
    <t>2320.01.0007948/2020-74</t>
  </si>
  <si>
    <t>Leandro Magalhães Maciel 04671935686.</t>
  </si>
  <si>
    <t>12.562.975/0001-92</t>
  </si>
  <si>
    <t>Prestação de Serviço de lavagem e desinfecção dos reservatórios de água das Unidades da Fundação Hemominas (Lote 01)</t>
  </si>
  <si>
    <t>9250.246/20</t>
  </si>
  <si>
    <t>Prestação de Serviço telefônico fixo comutado (STFC)</t>
  </si>
  <si>
    <t>2320.01.0004264/2019-23</t>
  </si>
  <si>
    <t>9250.632/20</t>
  </si>
  <si>
    <t>2320.01.0003672/2019-02</t>
  </si>
  <si>
    <t>Prestação  de serviços de manutenção e suporte técnico dos Sistemas Gerenciamento do Ciclo do Sangue, Hemote Plus e Monetário e seus submódulos, Business Intelligence  e Sistema de Gestão Transfusional WEB (MAPA WEB - SGTW)  instalados nas Unidades da Fundação Hemominas (UFH) e Postos Avançados de Coleta Externa –PACE incluindo: Banco de Dados,  Integração com o Sistema de Ambulatório e Laboratório (Sistema MV e seus módulos) e todas as demais funcionalidades que compõem a aplicação e horas técnicas para novas funcionalidades conforme especificações da Fundação Hemominas (FH)</t>
  </si>
  <si>
    <t>3 3 90 30 13</t>
  </si>
  <si>
    <t>01.640.262/0001-83</t>
  </si>
  <si>
    <t>Prestação de Serviço Móvel Pessoal (SMP), englobando tráfego de dados e acesso à Internet, serviços telefônicos Modalidade Locais, Modalidade Longa Distância Nacional, para ligações exclusivamente originadas dos terminais móveis do Plano Corporativo, incluindo o fornecimento dos equipamentos necessários, em comodato.</t>
  </si>
  <si>
    <t>Prestação de serviço de manutenção preventiva e corretiva em aparelhos de ar condicionado, incluindo fornecimento de peças, da Unidade de Coleta Shopping Estação.</t>
  </si>
  <si>
    <t>Auto Serviços Santo Agostinho Ltda</t>
  </si>
  <si>
    <t>00.503.272/0001-04</t>
  </si>
  <si>
    <t>2320.01.0015306/2019-67</t>
  </si>
  <si>
    <t>Aquisição de kit para dosagem de hemoglobina e amostras controle, com comodato de equipamentos.</t>
  </si>
  <si>
    <t>T.GLA</t>
  </si>
  <si>
    <t>257</t>
  </si>
  <si>
    <t xml:space="preserve">9248.937/20 </t>
  </si>
  <si>
    <t>2320.01.0007950/2020-20</t>
  </si>
  <si>
    <t>Aquisição de sistema analítico para realização de teste para a triagem de doadores</t>
  </si>
  <si>
    <t>2320.01.0004939/2019-34</t>
  </si>
  <si>
    <t>9245.721/20</t>
  </si>
  <si>
    <t>Prestação de Serviço de  manutenção, reparo, conservação e adaptação em equipamentos e instrumentos médicos</t>
  </si>
  <si>
    <t xml:space="preserve">Eduardo da Silva Oliveira </t>
  </si>
  <si>
    <t>eduardo.oliveira@hemominas.mg.gov.br.</t>
  </si>
  <si>
    <t xml:space="preserve">9261.271/20 </t>
  </si>
  <si>
    <t>2320.01.0007487/2020-08</t>
  </si>
  <si>
    <t>Scan Diagnóstica Indústria e Comércio Ltda - EPP</t>
  </si>
  <si>
    <t>18.520.715/0001-30</t>
  </si>
  <si>
    <t>Aquisição de reagentes para testes imunohematológicos.</t>
  </si>
  <si>
    <t>michelle.alves@hemominas.mg.gov.br</t>
  </si>
  <si>
    <t>2320.01.0007036/2019-63</t>
  </si>
  <si>
    <t>Prestação de Serviço de manutenção preventiva e corretiva em elevador e plataforma elevatória, com fornecimento de peças.</t>
  </si>
  <si>
    <t>9253.473/20</t>
  </si>
  <si>
    <t>2320.01.0001780/2020-61</t>
  </si>
  <si>
    <t>Prestação de serviço de locação de container Reefer/Refrigerado/Frigoriﬁco.</t>
  </si>
  <si>
    <t>2024</t>
  </si>
  <si>
    <t xml:space="preserve"> 9261.244/20 </t>
  </si>
  <si>
    <t>2320.01.0006165/2020-06</t>
  </si>
  <si>
    <t>Prestação de serviço de manutenção em analisador de células Sysmex XN 1000.</t>
  </si>
  <si>
    <t>leila.alvim@hemominas.mg.gov.br</t>
  </si>
  <si>
    <t>9261.074/20</t>
  </si>
  <si>
    <t>2320.01.0005237/2020-36</t>
  </si>
  <si>
    <t>01.449.930/0003-51</t>
  </si>
  <si>
    <t xml:space="preserve"> Aquisição de reagentes, com fornecimento de equipamento em comodato.</t>
  </si>
  <si>
    <t>DIA</t>
  </si>
  <si>
    <t>009</t>
  </si>
  <si>
    <t>GAD.DIA</t>
  </si>
  <si>
    <t>578</t>
  </si>
  <si>
    <t>Wilker Pinheiro Cordeiro</t>
  </si>
  <si>
    <t>9261.684/20</t>
  </si>
  <si>
    <t>2320.01.0013763/2020-15</t>
  </si>
  <si>
    <t>Contratação de serviços de telecomunicações, necessários à operação, manutenção e gerenciamento de Rede IP Multisserviços bem como serviço de Trânsito e Acesso à Internet nas Unidades da Fundação Hemominas no Estado de Minas Gerais - Lote 01</t>
  </si>
  <si>
    <t>2025</t>
  </si>
  <si>
    <t>9261.686/20</t>
  </si>
  <si>
    <t>2320.01.0013765/2020-58</t>
  </si>
  <si>
    <t>Contratação de serviços de telecomunicações necessários à implantação, operação, manutenção e gerenciamento de Rede IP Multisserviços abrangendo os Municípios do Estado de Minas Gerais, Lote 05.</t>
  </si>
  <si>
    <t>9261.687/20</t>
  </si>
  <si>
    <t>2320.01.0013766/2020-31</t>
  </si>
  <si>
    <t>Contratação de serviços de telecomunicações necessários à implantação, operação, manutenção e gerenciamento de Rede IP Multisserviços abrangendo os Municípios do Estado de Minas Gerais - Lote 06.</t>
  </si>
  <si>
    <t>9261.688/20</t>
  </si>
  <si>
    <t>2320.01.0013767/2020-04</t>
  </si>
  <si>
    <t>Contratação de serviços de telecomunicações necessários à implantação, operação, manutenção e gerenciamento de Rede IP Multisserviços abrangendo os Municípios de Minas Gerais - Lote 07.</t>
  </si>
  <si>
    <t>9261.689/20</t>
  </si>
  <si>
    <t>2320.01.0013768/2020-74</t>
  </si>
  <si>
    <t>Contratação de serviços de telecomunicações necessários à implantação, operação, manutenção e gerenciamento de Rede IP Multisserviços abrangendo os Municípios de Minas Gerais - Lote 08.</t>
  </si>
  <si>
    <t>9261.685/20</t>
  </si>
  <si>
    <t>2320.01.0013764/2020-85</t>
  </si>
  <si>
    <r>
      <t xml:space="preserve">Transat Telecomunicações Via Satélite Eireli - </t>
    </r>
    <r>
      <rPr>
        <b/>
        <sz val="8"/>
        <color rgb="FFFF0000"/>
        <rFont val="Arial"/>
        <family val="2"/>
      </rPr>
      <t>(Contrato corporativo)</t>
    </r>
  </si>
  <si>
    <t>21.557.625/0001-29</t>
  </si>
  <si>
    <t>Contratação de serviços de telecomunicações necessários à implantação, operação, manutenção e gerenciamento de Rede IP Multisserviços abrangendo os Municípios do Estado de Minas Gerais, Lote 04.</t>
  </si>
  <si>
    <t>ACTS do Brasil Ltda</t>
  </si>
  <si>
    <t>04.534.176/0001-84</t>
  </si>
  <si>
    <t xml:space="preserve">Deivandro Lessa </t>
  </si>
  <si>
    <t xml:space="preserve">deivandro.lessa@hemominas.mg.gov.br </t>
  </si>
  <si>
    <t>9261.662/20</t>
  </si>
  <si>
    <t>2320.01.0004822/2019-89</t>
  </si>
  <si>
    <t>Mega Soluções Científicas e Locação Eireli</t>
  </si>
  <si>
    <t>Prestação de serviço de manutenção de equipamentos e instrumentos médicos, incluindo o fornecimento de peças.</t>
  </si>
  <si>
    <t>luiz.moreira@hemominas.mg.gov.br</t>
  </si>
  <si>
    <t>PRE.ACS</t>
  </si>
  <si>
    <t>219</t>
  </si>
  <si>
    <t>16.920.191/0001-40</t>
  </si>
  <si>
    <t>I.GIF.MPR</t>
  </si>
  <si>
    <t>9262.678/20</t>
  </si>
  <si>
    <t>2320.01.0007834/2020-48</t>
  </si>
  <si>
    <t>GAD.URA</t>
  </si>
  <si>
    <t>9262.654/20</t>
  </si>
  <si>
    <t>2320.01.0007239/2020-11</t>
  </si>
  <si>
    <t>Prestação de Serviço de  manutenção preventiva e corretiva em elevador e plataforma elevatória - Unidade Uberaba</t>
  </si>
  <si>
    <t>Prestação de Serviço de manutenção em capelas de fluxo laminar</t>
  </si>
  <si>
    <t>I.GIF.AQE</t>
  </si>
  <si>
    <t>Prestação de Serviço de manutenção preventiva mensal e/ou corretiva de 01 (um) elevador da marca Otis, incluindo fornecimento de peças.</t>
  </si>
  <si>
    <t>9261.211/20</t>
  </si>
  <si>
    <t>2320.01.0015153/2019-27</t>
  </si>
  <si>
    <t>Eckert &amp; Ziegler Brasil Comercial Ltda</t>
  </si>
  <si>
    <t>Prestação de serviço de manutenção e qualiﬁcação - mapeamento de dose em Irradiador IBL 437C - CIS BI0.</t>
  </si>
  <si>
    <t>GAD.MOC.A.COM</t>
  </si>
  <si>
    <t>G.GLQ.ADM</t>
  </si>
  <si>
    <t>2320.01.0013687/2020-30</t>
  </si>
  <si>
    <t>Prestação de serviço de manutenção nos sistemas de prevenção e combate a incêndio e pânico das Unidades da Fundação Hemominas (Lotes 11 e 12).</t>
  </si>
  <si>
    <t>GAD.MÇU
GAD.GOV.A.MAT</t>
  </si>
  <si>
    <t>maria.moreira@hemominas.mg.gov.br  ivone.borborema@hemominas.mg.gov.br</t>
  </si>
  <si>
    <t>9262.944/20</t>
  </si>
  <si>
    <t>2320.01.0001970/2019-75</t>
  </si>
  <si>
    <t>Prestação de serviço de manutenção em sistema de ar condicionado e limpeza de dutos, incluindo fornecimento de peças.</t>
  </si>
  <si>
    <t>G.GLQ</t>
  </si>
  <si>
    <t>9261.668/20</t>
  </si>
  <si>
    <t>2320.01.0007269/2020-74</t>
  </si>
  <si>
    <t>12.057.731/0001-52</t>
  </si>
  <si>
    <t>Prestação de serviço de manutenção em equipamentos de refrigeração, com fornecimento de peças.</t>
  </si>
  <si>
    <t>Apolo Refrigeração Ltda</t>
  </si>
  <si>
    <t>3 3 90 39 98</t>
  </si>
  <si>
    <t>014
011</t>
  </si>
  <si>
    <t>689
301</t>
  </si>
  <si>
    <t>MÇU
GOV</t>
  </si>
  <si>
    <t>Roberto Mauro Ferreira Silva</t>
  </si>
  <si>
    <t xml:space="preserve">9263.046/20 </t>
  </si>
  <si>
    <t>2320.01.0007423/2020-87</t>
  </si>
  <si>
    <t>PRODEMGE - INF. 3771.00</t>
  </si>
  <si>
    <t>Prestação de Serviços de informática: Gestão de rede Wi-Fi.</t>
  </si>
  <si>
    <t>I.GTC.ITS</t>
  </si>
  <si>
    <t>G.GGP</t>
  </si>
  <si>
    <t>HBH.A.SGS.COP   HBH.A.SGS.LIP</t>
  </si>
  <si>
    <t>G.GLQ.PRT. PROTOCOLO</t>
  </si>
  <si>
    <t>40.175.705/0001-64</t>
  </si>
  <si>
    <t>CEI Comércio Exportação Importação de Material Médico Ltda</t>
  </si>
  <si>
    <t>PRE.AAE</t>
  </si>
  <si>
    <t>I.GTC</t>
  </si>
  <si>
    <t>André Luiz Pereira</t>
  </si>
  <si>
    <t>222</t>
  </si>
  <si>
    <t>9261.663/20</t>
  </si>
  <si>
    <t>2320.01.0013000/2019-55</t>
  </si>
  <si>
    <t>Energisa Minas Gerais - Distribuidora de Energia S.A.</t>
  </si>
  <si>
    <t>19.527.639/0001-58</t>
  </si>
  <si>
    <t>Prestação ao Hemocentro de Manhuaçu de serviço de fornecimento de energia elétrica sob a modalidade CCER (contrato de compra de energia regulada) e CUSD (contrato uso do sistema de distribuição).</t>
  </si>
  <si>
    <t>MÇU</t>
  </si>
  <si>
    <t>9263.693/20</t>
  </si>
  <si>
    <t>2320.01.0006959/2019-08</t>
  </si>
  <si>
    <t>Prestação de serviço de manutenção preventiva e corretiva em aparelhos de ar condicionado, incluindo fornecimento de peças (Unidade de Coleta e Transfusão de Além Paraíba).</t>
  </si>
  <si>
    <t>007</t>
  </si>
  <si>
    <t>905</t>
  </si>
  <si>
    <t>G.GLQ.ALX</t>
  </si>
  <si>
    <t>G.GLQ.COM</t>
  </si>
  <si>
    <t>G.GLQ.PRT. TRANSPORTE</t>
  </si>
  <si>
    <t>Paulo Henrique Desidério Freitas</t>
  </si>
  <si>
    <t>paulo.desiderio@hemominas.mg.gov.br</t>
  </si>
  <si>
    <t>9263.718/20</t>
  </si>
  <si>
    <t>2320.01.0017518/2020-92</t>
  </si>
  <si>
    <t>Aquisição de reagentes para testes de imunohematologia (Lote 02).</t>
  </si>
  <si>
    <t>tania.santos@hemominas.mg.gov.br</t>
  </si>
  <si>
    <t>AACP Serviço Ambiental Eireli</t>
  </si>
  <si>
    <t>Lorena Prezotti Rodrigues</t>
  </si>
  <si>
    <t>21.551.379/0021-41</t>
  </si>
  <si>
    <t>9265.533/20</t>
  </si>
  <si>
    <t>2320.01.0005421/2019-18</t>
  </si>
  <si>
    <t>3 3 90 39 21</t>
  </si>
  <si>
    <t>9263.187/20</t>
  </si>
  <si>
    <t>2320.01.0016325/2020-02</t>
  </si>
  <si>
    <t>Dedetizadora Ribeiro e Souza Eireli - ME</t>
  </si>
  <si>
    <t>13.201.350/0001-68</t>
  </si>
  <si>
    <t>2320.01.0011275/2020-67</t>
  </si>
  <si>
    <t>Prestação de serviços de lavagem e desinfecção de  reservatório de água Unidade de Pouso Alegre</t>
  </si>
  <si>
    <t>Prestação de serviço de manutenção em centrífugas refrigeradas para bolsa de sangue</t>
  </si>
  <si>
    <t>Prestação de serviço de  manutenção preventiva e corretiva em aparelhos de ar condicionado, incluindo fornecimento de peças.</t>
  </si>
  <si>
    <t>I.GTC           I.GTC.ITS</t>
  </si>
  <si>
    <t>Associação Brasileira de Hematologia, Hemoterapia e Terapia Celular - ABHH</t>
  </si>
  <si>
    <t>11.422.382/0001-68</t>
  </si>
  <si>
    <t>1055</t>
  </si>
  <si>
    <t>9265.417/21</t>
  </si>
  <si>
    <t>AACP Serviço Ambiental Eireli ME</t>
  </si>
  <si>
    <t>G.GPO.NAC</t>
  </si>
  <si>
    <t>Adilson Meireles Pacheco</t>
  </si>
  <si>
    <t>adilson.pacheco@hemominas.mg.gov.br</t>
  </si>
  <si>
    <t>White Martins Gases Industriais Ltda</t>
  </si>
  <si>
    <t>35.820.448/0030-70</t>
  </si>
  <si>
    <t>GAD.CETEBIO</t>
  </si>
  <si>
    <t>17.155.730/0001-64</t>
  </si>
  <si>
    <t>6862/01</t>
  </si>
  <si>
    <t>Fornecimento de energia elétrica em tensão de 13,8 K.V segundo a estrutura horo-sazonal na modalidade trarifa Verde, subgrupo A4, para uso exclusivo em sua unidade consumidora situada na Rua Levindo de Souza, 1.845, Município de Uberlândia, Estado de Minas Gerais, para desenvolvimento de atividade hospitalar. (verificar SEI 0019077/2020-97 que traz referência a este contrato)</t>
  </si>
  <si>
    <t>A.PLO</t>
  </si>
  <si>
    <t>Renata Lea Silva Souza</t>
  </si>
  <si>
    <t>Citopharma Manipulação de Medicamentos Especiais Ltda</t>
  </si>
  <si>
    <t>4 4 90 52 07</t>
  </si>
  <si>
    <t>9270.944/21</t>
  </si>
  <si>
    <t>2320.01.0002187/2021-30</t>
  </si>
  <si>
    <t>Extintores Minas Gerais Ltda - EPP</t>
  </si>
  <si>
    <t>18.286.492/0001-99</t>
  </si>
  <si>
    <t>Prestação de serviço de  manutenção nos sistemas de prevenção e combate a incêndio e pânico das Unidades da Fundação Hemominas (Lotes 01 a 05).</t>
  </si>
  <si>
    <t>G.GGP.SAO  GAD.SLA  HBH.A.MPR  GAD.CETEBIO</t>
  </si>
  <si>
    <t>HBH.T.LHEM</t>
  </si>
  <si>
    <t>9265.564/20</t>
  </si>
  <si>
    <t>2320.01.0009682/2020-10</t>
  </si>
  <si>
    <t xml:space="preserve"> Prestação de serviço de manutenção em equipamentos de refrigeração, com fornecimento de peças.</t>
  </si>
  <si>
    <t>002
021
024
027</t>
  </si>
  <si>
    <t>252
841
264
1010</t>
  </si>
  <si>
    <t>G.GLQ.PRT. TRANSPORTE
G.GLQ.PRT. PROTOCOLO</t>
  </si>
  <si>
    <t>2320.01.0000557/2020-05</t>
  </si>
  <si>
    <t>9262.657/20</t>
  </si>
  <si>
    <t>2320.01.0016010/2020-68</t>
  </si>
  <si>
    <t>9274.028/21</t>
  </si>
  <si>
    <t>Contratação de produtos e serviços por meio de Pacote de Serviços dos Correios.</t>
  </si>
  <si>
    <t>GAD.GOV.A.COM</t>
  </si>
  <si>
    <t>02.887.124/0002-47</t>
  </si>
  <si>
    <t>9275.448/21</t>
  </si>
  <si>
    <t>2320.01.0013054/2020-49</t>
  </si>
  <si>
    <t>Maxis Informática Ltda</t>
  </si>
  <si>
    <t>65.146.037/0001-78</t>
  </si>
  <si>
    <t>Prestação de serviço de manutenção preventiva e reparos em equipamentos da Solução Integrada de Controle de Ponto e Acesso.</t>
  </si>
  <si>
    <t>250</t>
  </si>
  <si>
    <t>Sibéria Oliveira da Cruz</t>
  </si>
  <si>
    <t>siberia.cruz@hemominas.mg.gov.br</t>
  </si>
  <si>
    <t>Tiago Paulo da Silva Jorge</t>
  </si>
  <si>
    <t>G.GGP.PES    G.GGP. PES.FREQUENCIA</t>
  </si>
  <si>
    <t>1138</t>
  </si>
  <si>
    <t>adriana.lucia@hemominas.mg.gov.br</t>
  </si>
  <si>
    <t>I.GTC.ADS</t>
  </si>
  <si>
    <t>DGI.NZL</t>
  </si>
  <si>
    <t>Mendes Júnior Soluções Ambientais Ltda</t>
  </si>
  <si>
    <t>9276.469/21</t>
  </si>
  <si>
    <t>2320.01.0003775/2021-28</t>
  </si>
  <si>
    <t>Prestação de serviço de acesso à ferramenta de pesquisa e comparação de preços praticados pela Administração Pública.</t>
  </si>
  <si>
    <t>Rafael Ribeiro Lopes</t>
  </si>
  <si>
    <t>07.797.967/0001-95</t>
  </si>
  <si>
    <t>9271.575/21</t>
  </si>
  <si>
    <t>2320.01.0014445/2020-31</t>
  </si>
  <si>
    <t>Prestação de serviço de coleta, transporte externo, tratamento e disposição final dos resíduos de saúde.</t>
  </si>
  <si>
    <t>9277.444/21</t>
  </si>
  <si>
    <t>2320.01.0016318/2020-94</t>
  </si>
  <si>
    <t>Apolo Refrigeração Ltda - EPP</t>
  </si>
  <si>
    <t>Prestação de serviço de manutenção preventiva e corretiva em ar condicionado split de janela, incluindo fornecimento de peças.</t>
  </si>
  <si>
    <t>Daniel Nascimento Salgado</t>
  </si>
  <si>
    <t>daniel.salgado@hemominas.mg.gov.br</t>
  </si>
  <si>
    <t>GAD.MOC.A.MPR      MOC.A.COM</t>
  </si>
  <si>
    <t>Becton Dickinson Indústrias Cirúrgicas Ltda</t>
  </si>
  <si>
    <t>9280.256/21</t>
  </si>
  <si>
    <t>2320.01.0014726/2019-13</t>
  </si>
  <si>
    <t>Aquisição de sistema analítico para realização dos testes imunohematológicos do receptor e paciente, com equipamentos em comodato.</t>
  </si>
  <si>
    <t>Luciana Cayres Schmidt                         Patrícia Savini</t>
  </si>
  <si>
    <t>55.972.087/0001-50</t>
  </si>
  <si>
    <t>9283.210/21</t>
  </si>
  <si>
    <r>
      <t xml:space="preserve">9034070
</t>
    </r>
    <r>
      <rPr>
        <sz val="8"/>
        <rFont val="Arial"/>
        <family val="2"/>
      </rPr>
      <t>9053222</t>
    </r>
    <r>
      <rPr>
        <b/>
        <sz val="8"/>
        <color indexed="10"/>
        <rFont val="Arial"/>
        <family val="2"/>
      </rPr>
      <t xml:space="preserve">      9283210</t>
    </r>
  </si>
  <si>
    <t>09.041.168/0001-10</t>
  </si>
  <si>
    <t>9283.552/21</t>
  </si>
  <si>
    <t>2320.01.0002697/2021-34</t>
  </si>
  <si>
    <t>Jomag - Eletromecânica Ltda - ME</t>
  </si>
  <si>
    <t>09.317.128/0001-58</t>
  </si>
  <si>
    <t>Prestação de serviço de manutenção preventiva anual e corretiva nos transformadores das Unidades de Governador Valadares e Manhuaçu da Fundação Hemominas.</t>
  </si>
  <si>
    <t>Lucas Macri Rodrigues</t>
  </si>
  <si>
    <t>lucas.macri@hemominas.mg.gov.br</t>
  </si>
  <si>
    <t>GAD.ALP</t>
  </si>
  <si>
    <t>2320.01.0006105/2021-71</t>
  </si>
  <si>
    <t>MTD - Assessoria e Sistemas de Informática Ltda</t>
  </si>
  <si>
    <t>Prestação de serviço de Informática com manutenção nas licenças do uso do software e de serviços para operacionalização dos sistema de custos (HEMOCUSTOS).</t>
  </si>
  <si>
    <t>38.593.664/0001-84</t>
  </si>
  <si>
    <t>243</t>
  </si>
  <si>
    <t>I.GTC.ADS      T.AENF</t>
  </si>
  <si>
    <t>I.GFC.CTS</t>
  </si>
  <si>
    <t>9283.501/21</t>
  </si>
  <si>
    <t>Asaph Calazans Mendes de Souza</t>
  </si>
  <si>
    <t>asaph.souza@hemominas.mg.gov.br</t>
  </si>
  <si>
    <t>9286.809/21</t>
  </si>
  <si>
    <t>2320.01.0014750/2020-41</t>
  </si>
  <si>
    <t>Sensorweb Serviços de Tecnologia da Informação S/A</t>
  </si>
  <si>
    <t>10.769.033/0001-54</t>
  </si>
  <si>
    <t>Prestação de serviços especializados de monitoramento e registro automatizado de temperatura de equipamentos de refrigeração e de ambiente de temperatura controlada.</t>
  </si>
  <si>
    <t>3 3 90 39 98</t>
  </si>
  <si>
    <t>9283.439/21</t>
  </si>
  <si>
    <t>2320.01.0003060/2021-30</t>
  </si>
  <si>
    <t>Prestação de serviço de manutenção nos sistemas de prevenção e combate a incêndio e pânico das Unidades da Fundação Hemominas em Montes Claros (Lote 03).</t>
  </si>
  <si>
    <t>2320.01.0010371/2021-28</t>
  </si>
  <si>
    <t>9287.509/21</t>
  </si>
  <si>
    <t>FISCAL SUPLENTE</t>
  </si>
  <si>
    <t>E-MAIL DO FISCAL</t>
  </si>
  <si>
    <t>E-MAIL DO FISCAL SUPLENTE</t>
  </si>
  <si>
    <t>GESTOR</t>
  </si>
  <si>
    <t>E-MAIL DO GESTOR</t>
  </si>
  <si>
    <t>GESTOR SUPLENTE</t>
  </si>
  <si>
    <t>E-MAIL DO GESTOR SUPLENTE</t>
  </si>
  <si>
    <t>2026</t>
  </si>
  <si>
    <t>Prestação de serviços terceirizados que ocorrerá por preenchimento de postos de serviços do seguimento de limpeza, asseio e conservação, controle de entrada e saída de bens e pessoas, apoio administrativo, operacional e técnico, visando a atender a continuidade do fluxo dos trabalhos executados no âmbito das atividades meio dos órgãos e entidades anuentes do Estado de Minas Gerais.</t>
  </si>
  <si>
    <t>3 3 90 39 39</t>
  </si>
  <si>
    <t>rafael.lopes@hemominas.mg.gov.br</t>
  </si>
  <si>
    <t>Renata Azzi Júdice</t>
  </si>
  <si>
    <t>renata.judice@hemominas.mg.gov.br</t>
  </si>
  <si>
    <t>Marisa de Lima Marques Nogueira</t>
  </si>
  <si>
    <t>marisa.nogueira@hemominas.mg.gov.br</t>
  </si>
  <si>
    <t>Cleuza Rezende Santos de Oliveira</t>
  </si>
  <si>
    <t>cleuza.oliveira@hemominas.mg.gov.br</t>
  </si>
  <si>
    <t>76.535.764/0001-43</t>
  </si>
  <si>
    <t>Alfredo Cardoso André</t>
  </si>
  <si>
    <t>Josie Fabiana Santos Simão</t>
  </si>
  <si>
    <t>josie.simao@hemominas.mg.gov.br</t>
  </si>
  <si>
    <t>G.GLQ.ADM.FAR. CENT</t>
  </si>
  <si>
    <t>9287.972/21</t>
  </si>
  <si>
    <t>2320.01.0010250/2021-94</t>
  </si>
  <si>
    <t>Prestação de serviço de manutenção preventiva e corretiva, e higienização do sistema de ar condicionado do CETEBIO - Lagoa Santa (Lote 02).</t>
  </si>
  <si>
    <t>antônio.ferreira@hemominas.mg.gov.br</t>
  </si>
  <si>
    <t>9287.970/21</t>
  </si>
  <si>
    <t>2320.01.0010249/2021-24</t>
  </si>
  <si>
    <t>Prestação de serviço de manutenção preventiva e corretiva, e higienização do sistema de ar condicionado do CETEBIO - Lagoa Santa (Lote 01).</t>
  </si>
  <si>
    <t>CETEBIO.G. EXECUTIVA</t>
  </si>
  <si>
    <t>Maria José Moreira                                            Ivone França Souto Borborema</t>
  </si>
  <si>
    <t>9286.419/21</t>
  </si>
  <si>
    <t>2320.01.0001186/2021-91</t>
  </si>
  <si>
    <t>Prestação de serviço de manutenção preventiva e corretiva de câmaras frias e de congelamento do Hemocentro Regional de Montes Claros.</t>
  </si>
  <si>
    <t>9287.655/21</t>
  </si>
  <si>
    <t>2320.01.0006254/2021-25</t>
  </si>
  <si>
    <t>Fornecimento de energia elétrica - UDI</t>
  </si>
  <si>
    <t>Renata Léa Silva Souza</t>
  </si>
  <si>
    <t>Douglas Augusto Rodrigues Pereira</t>
  </si>
  <si>
    <t>douglas.pereira@hemominas.mg.gov.br</t>
  </si>
  <si>
    <t>Paula Maria Leão Mendes Roenick</t>
  </si>
  <si>
    <t>paula.mendes@hemominas.mg.gov.br</t>
  </si>
  <si>
    <t>nilza.melo@hemominas.mg.gov.br</t>
  </si>
  <si>
    <t>Thiago Jocides Arruda Batista</t>
  </si>
  <si>
    <t>thiago.batista@hemominas.mg.gov.br</t>
  </si>
  <si>
    <t>renilson.goncalves@hemominas.mg.gov.br</t>
  </si>
  <si>
    <t>9287.587/21</t>
  </si>
  <si>
    <t>2320.01.0005809/2021-12</t>
  </si>
  <si>
    <t>PRODEMGE - INF. 3789.00</t>
  </si>
  <si>
    <t>Prestação de serviços de informática: Backup remoto.</t>
  </si>
  <si>
    <t>9290.324/21</t>
  </si>
  <si>
    <t>2320.01.0015746/2020-18</t>
  </si>
  <si>
    <t>Prestação de serviço de manutenção preventiva mensal e corretiva, quando necessário, dos equipamentos e acessórios do consultório Odontológico, instalados no Hemocentro de Uberlândia.</t>
  </si>
  <si>
    <t>mariana.godin@hemominas.mg.gov.br</t>
  </si>
  <si>
    <t>Eliane Gonçalves David</t>
  </si>
  <si>
    <t>eliane.david@hemominas.mg.gov.br</t>
  </si>
  <si>
    <t>9287.335/21</t>
  </si>
  <si>
    <t>2320.01.0013735/2020-92</t>
  </si>
  <si>
    <t>Aquisição de kits para realização de procedimento de aférese.</t>
  </si>
  <si>
    <t>9287.336/21</t>
  </si>
  <si>
    <t>Locação de equipamentos para: realização de Leucaférese/ plasmaférese/eritrocitaférese terapêutica, com eficiência média de coleta acima de 45% e ​realização de coleta de plaquetas por aférese e coleta de hemácias​.</t>
  </si>
  <si>
    <t xml:space="preserve">Atualizada em </t>
  </si>
  <si>
    <t>CCD.: 035.1</t>
  </si>
  <si>
    <t>FPOP-G.GPO.CCO-01 VERSÃO 
05 JANEIRO/2019</t>
  </si>
  <si>
    <t xml:space="preserve">                                                                       PLANILHA DE CONTRATOS DE AQUISIÇÃO, ALUGUEL E PRESTAÇÃO DE SERVIÇOS</t>
  </si>
  <si>
    <t>2320.01.0004323/2021-73</t>
  </si>
  <si>
    <t>Controle Analítico Análises Técnicas Ltda</t>
  </si>
  <si>
    <t>9289.870/21</t>
  </si>
  <si>
    <t>05.431.967/0001-41</t>
  </si>
  <si>
    <t>Dirceu Alves Jácome Júnior</t>
  </si>
  <si>
    <t>dirceu.jacome@hemominas.mg.gov.br</t>
  </si>
  <si>
    <t xml:space="preserve">9292.013/21 </t>
  </si>
  <si>
    <r>
      <t xml:space="preserve">9253476   </t>
    </r>
    <r>
      <rPr>
        <b/>
        <sz val="8"/>
        <color rgb="FFFF0000"/>
        <rFont val="Arial"/>
        <family val="2"/>
      </rPr>
      <t xml:space="preserve"> 9292013   </t>
    </r>
    <r>
      <rPr>
        <sz val="8"/>
        <color theme="1"/>
        <rFont val="Arial"/>
        <family val="2"/>
      </rPr>
      <t xml:space="preserve"> </t>
    </r>
  </si>
  <si>
    <t>João Victor Ferreira Santos</t>
  </si>
  <si>
    <t>9292.029/21</t>
  </si>
  <si>
    <t>2320.01.0005353/2021-05</t>
  </si>
  <si>
    <t>Aquisição de Conjunto completo  para pesquisa de anticorpos/antígeno para HBsAg, anti-HBc, anti-HCV, anti-HTLV I/II, anti-HIV 1+2 e subtipo O, Sífilis e Chagas, para realização de testes confirmatórios de soroconversão em amostras de doadores de sangue.</t>
  </si>
  <si>
    <t>Leonardo Antônio Remma Batalha</t>
  </si>
  <si>
    <t>9290.383/21</t>
  </si>
  <si>
    <t>2320.01.0003889/2021-54</t>
  </si>
  <si>
    <t>Prestação de serviço de manutenção preventiva e corretiva para as 07 (sete) Câmaras Frigoríficas do Hemocentro de Belo Horizonte/Almoxarifado Central.</t>
  </si>
  <si>
    <t>Célia Maria Silva Souza</t>
  </si>
  <si>
    <t>9291.832/21</t>
  </si>
  <si>
    <t>2320.01.0015039/2020-95</t>
  </si>
  <si>
    <t>Aquisição de bolsas de sangue.</t>
  </si>
  <si>
    <t>gabriela.rezende@hemominas.mg.gov.br</t>
  </si>
  <si>
    <t>9291.836/21</t>
  </si>
  <si>
    <t>Locação de equipamentos de hemoterapia, com prestação de serviços de manutenção preventiva, corretiva e calibração.</t>
  </si>
  <si>
    <t>Dayseanne Rodrigues Tomaz</t>
  </si>
  <si>
    <t>dayseanne.tomaz@hemominas.mg.gov.br</t>
  </si>
  <si>
    <t>9292.814/21</t>
  </si>
  <si>
    <t>2320.01.0008066/2021-86</t>
  </si>
  <si>
    <t>Prestação de serviço de manutenção preventiva anual e corretivas necessárias, em um sistema de captura de imagens (Transiluminador), modelo LTB, marca LOCCUS.</t>
  </si>
  <si>
    <t>Pamela Lorrana freitas Marques</t>
  </si>
  <si>
    <t>9290.296/21</t>
  </si>
  <si>
    <t>2320.01.0002430/2021-65</t>
  </si>
  <si>
    <t>02.491.558/0001-42</t>
  </si>
  <si>
    <t>Prestação de serviço de locação de veículos automotores novos para transporte de pessoas e pequenas cargas, sem condutor, sem fornecimento de combustível, com quilometragem livre, com seguro total sem franquia, e com manutenção preventiva e corretiva.</t>
  </si>
  <si>
    <t>9293.014/21</t>
  </si>
  <si>
    <t>2320.01.0013063/2021-94</t>
  </si>
  <si>
    <t>9293.010/21</t>
  </si>
  <si>
    <t>Aquisição de kits para realização de procedimento de aférese (Lote 02).</t>
  </si>
  <si>
    <t>Locação de equipamento para ​realização de coleta de plaquetas por aférese e coleta de hemácias (Lote 02)​.</t>
  </si>
  <si>
    <t>GAD.GOV</t>
  </si>
  <si>
    <t>9292.254/21</t>
  </si>
  <si>
    <t>2320.01.0009164/2021-25</t>
  </si>
  <si>
    <t xml:space="preserve"> Prestação de Serviços para fornecimento de programa de controle externo da qualidade (testes de proficiência) em hemocomponentes</t>
  </si>
  <si>
    <t>roberto.ferreira@hemominas.mg.gov.br</t>
  </si>
  <si>
    <t xml:space="preserve"> Luciana Cayres Schmidt</t>
  </si>
  <si>
    <t>2320.01.0012879/2020-21</t>
  </si>
  <si>
    <t xml:space="preserve"> 9292.303/21</t>
  </si>
  <si>
    <t xml:space="preserve"> 04.236.822/0001-27</t>
  </si>
  <si>
    <t>Prestação de Serviço de controle de qualidade externo nos serviços hemoterápicos</t>
  </si>
  <si>
    <t>Elisângela Eliene</t>
  </si>
  <si>
    <t>elisangela.almeida@hemominas.mg.gov.br</t>
  </si>
  <si>
    <t xml:space="preserve"> flavia.givisiez@hemominas.mg.gov.br</t>
  </si>
  <si>
    <t xml:space="preserve"> 9293.818/21</t>
  </si>
  <si>
    <t>2320.01.0013616/2021-04</t>
  </si>
  <si>
    <t>AACP SERVIÇO AMBIENTAL EIRELI</t>
  </si>
  <si>
    <t>Prestação de Serviço de limpeza e tratamento de caixas de água e reservatórios (Lotes 02 e 04)</t>
  </si>
  <si>
    <t>ADC GOV JFO</t>
  </si>
  <si>
    <t>Fernando dos Santos Henriques/Deivandro Lessa</t>
  </si>
  <si>
    <t>Márcio Rinco Rocha/Bruno Sousa Macedo</t>
  </si>
  <si>
    <t>marcio.rocha@hemominas.mg.gov.br/ bruno.macedo@hemominas.mg.gov.br</t>
  </si>
  <si>
    <t xml:space="preserve"> Marisa de Lima Marques Nogueira</t>
  </si>
  <si>
    <t>9294.070/21</t>
  </si>
  <si>
    <t>NO FIRE EXTINTORES E SERVIÇOS LTDA.</t>
  </si>
  <si>
    <t>2320.01.0009066/2021-52</t>
  </si>
  <si>
    <t>01.325.179/0001-10</t>
  </si>
  <si>
    <t>Prestação de Serviço de manutenção e reparos em equipamentos de combate a incêndio</t>
  </si>
  <si>
    <t>Fernando dos Santos Henriques</t>
  </si>
  <si>
    <t xml:space="preserve"> fernando.henriques@hemominas.mg.gov.br</t>
  </si>
  <si>
    <t xml:space="preserve"> fabrine.costa@hemominas.mg.gov.br</t>
  </si>
  <si>
    <t>9293.815/21</t>
  </si>
  <si>
    <t>ORGANOTRAT CONTROLE DE VETORES E PRAGAS URBANAS EIRELI.</t>
  </si>
  <si>
    <t>11.502.786/0001-61</t>
  </si>
  <si>
    <t>2320.01.0013582/2021-49</t>
  </si>
  <si>
    <t xml:space="preserve"> Prestação de Serviço de limpeza e tratamento de caixas de água e reservatórios (Lotes 01, 05 e 07)</t>
  </si>
  <si>
    <t>SJR ALP PNO ADC</t>
  </si>
  <si>
    <t>Adauto Rocha dos Santos ; Marcelo Fabri Leandro; lucas.madri@hemominas.mg.gov.br</t>
  </si>
  <si>
    <t>adauto.santos@hemominas.mg.gov.br; pno.almoxarifado@hemominas.mg.gov.br; lucas.madri@hemominas.mg.gov.br</t>
  </si>
  <si>
    <t>Tânia Mara da Silveira Santos;  Luciana Marinho Monteiro Cerqueira; Jaílton Fernandes Reis</t>
  </si>
  <si>
    <t>tania.santos@hemominas.mg.gov.br; luciana.marinho@hemominas.mg.gov.b; jailton.reis@hemominas.mg.gov.br</t>
  </si>
  <si>
    <t>Nayara Suélem Silva</t>
  </si>
  <si>
    <t>fernando.henriques@hemominas.mg.gov.br/deivandro.lessa@hemominas.mg.gov.br</t>
  </si>
  <si>
    <t>2320.01.0009442/2021-85</t>
  </si>
  <si>
    <t>9293.896/21</t>
  </si>
  <si>
    <t>Aquisição de reagentes para o contador hematológico SYSMEX XN1000.</t>
  </si>
  <si>
    <t>João Henrique Fonseca de Moura</t>
  </si>
  <si>
    <t>joao.henrique@hemominas.mg.gov.br</t>
  </si>
  <si>
    <t>9294.644/21</t>
  </si>
  <si>
    <t>2320.01.0013617/2021-74</t>
  </si>
  <si>
    <t>Júlio César de Lima Neto</t>
  </si>
  <si>
    <t>28.964.042/0001-61</t>
  </si>
  <si>
    <t>Prestação de serviço de  limpeza e tratamento de caixas de água e reservatórios (Lotes 03 e 06).</t>
  </si>
  <si>
    <t>GAD.UDI      GAD.MÇU</t>
  </si>
  <si>
    <t>marcia.luis@hemominas.mg.gov.br             gulliver.rocha@hemominas.mg.gov.br</t>
  </si>
  <si>
    <t>UDI         MÇU</t>
  </si>
  <si>
    <t>Maria Cristina Gomes de Araújo Botelho               Maria José Moreira</t>
  </si>
  <si>
    <t>maria.botelho@hemominas.mg.gov.br              maria.moreira@hemominas.mg.gov.br</t>
  </si>
  <si>
    <t>9299.511/21</t>
  </si>
  <si>
    <t>2320.01.0014551/2021-76</t>
  </si>
  <si>
    <t>PA Comércio e Serviços Gerais Eireli - ME</t>
  </si>
  <si>
    <t>27.044.495/0001-07</t>
  </si>
  <si>
    <t>Prestação de serviço de contratação de empresa especializada para fornecimento de licença de Powtoon Agency (Lote 02).</t>
  </si>
  <si>
    <t>Luciene Aparecida Nogueira Queiroz</t>
  </si>
  <si>
    <t>comunicacao@hemominas.mg.gov.br</t>
  </si>
  <si>
    <t>9292.057/21</t>
  </si>
  <si>
    <t>2320.01.0005607/2021-34</t>
  </si>
  <si>
    <t>11.675.038/0001-80</t>
  </si>
  <si>
    <t>Prestação de serviço de manutenção do Sistema de Vigilância Eletrônica na Unidade da Fundação Hemominas em Uberaba.</t>
  </si>
  <si>
    <t>lucia.oliveira@hemominas.mg.gov.br</t>
  </si>
  <si>
    <t>9309.045/21</t>
  </si>
  <si>
    <t>2320.01.0000257/2021-51</t>
  </si>
  <si>
    <t>42.886.119/0001-53</t>
  </si>
  <si>
    <t>Prestação de serviço de outsourcing de impressão.</t>
  </si>
  <si>
    <t>Ademar José Vieira</t>
  </si>
  <si>
    <t>ademar.vieira@hemominas.mg.gov.br</t>
  </si>
  <si>
    <t>3 3 90 39 19
33 90 30 16</t>
  </si>
  <si>
    <t>CAB Tecnologia e Sistemas Comércio Ltda.</t>
  </si>
  <si>
    <t>2320.01.0010927/2021-51</t>
  </si>
  <si>
    <t>Modificação de rede envolvendo a extensão de 03 vãos de média tensão, a instalação de um transformador 3-300 e a construção do ramal subterrâneo, para atender ao cliente Hemominas Fund Centro Hemat e Hemot, Rua José Vieira Martins, 851, Palmeiras, Ponte Nova.</t>
  </si>
  <si>
    <t>Luiz Carlos Moreira                                         Débora Pontes Azevedo</t>
  </si>
  <si>
    <t>luiz.moreira@hemominas.mg.gov.br           debora.azevedo@hemominas.mg.gov.br</t>
  </si>
  <si>
    <t>Marcelo Fabri Leandro</t>
  </si>
  <si>
    <t>pno.almoxarifado@hemominas.mg.gov.br       marcelo.leandro@hemominas.mg.gov.br</t>
  </si>
  <si>
    <t>ADC         PNO</t>
  </si>
  <si>
    <t>I.GIF.AQE    PNO.A.COM</t>
  </si>
  <si>
    <t>71.957.310/0001-47</t>
  </si>
  <si>
    <t>9299.507/21</t>
  </si>
  <si>
    <t>2320.01.0014447/2021-71</t>
  </si>
  <si>
    <t>MCR Sistemas e Consultoria Ltda.</t>
  </si>
  <si>
    <t>04.198.254/0001-17</t>
  </si>
  <si>
    <t>Prestação de serviço de Contratação de empresa especializada para fornecimento de licença de uso dos softwares Adobe After Effects (lote 01).</t>
  </si>
  <si>
    <t>Andreia Alvares Tângari</t>
  </si>
  <si>
    <t>andreia.tangari@hemominas.mg.gov.br</t>
  </si>
  <si>
    <t>Leila Guedes Alvim</t>
  </si>
  <si>
    <t>HBH.A.MPR</t>
  </si>
  <si>
    <t>2320.01.0008427/2021-39</t>
  </si>
  <si>
    <t>9315.675/21</t>
  </si>
  <si>
    <t>07.849.471/0001-18</t>
  </si>
  <si>
    <t>Prestação de serviços de manutenção de sistema de abastecimento de nitrogênio líquido (N2L) marca MCPACK. (lote 1).</t>
  </si>
  <si>
    <t>9317.724/21</t>
  </si>
  <si>
    <t>2320.01.0013283/2021-71</t>
  </si>
  <si>
    <t>Expresso Minas Frios Ltda</t>
  </si>
  <si>
    <t>05.151.226/0001-07</t>
  </si>
  <si>
    <t>Prestação de serviço de transporte rodoviário de carga entre as Unidades da Fundação Hemominas, incluindo frete e serviços de carga e descarga de materiais de consumo diversos, bens permanentes, equipamentos e medicamentos.</t>
  </si>
  <si>
    <t>Vagner Luiz da Silva</t>
  </si>
  <si>
    <t>vagner.silva@hemominas.mg.gov.br</t>
  </si>
  <si>
    <t>Mary Cristiany Silva Menezes</t>
  </si>
  <si>
    <t>Dirceu Albino Junior</t>
  </si>
  <si>
    <t>dirceu.albino@hemominas.mg.gov.br</t>
  </si>
  <si>
    <t>Ticket Gestão em Manutenção EZC S/A.</t>
  </si>
  <si>
    <t>08.273.364/0001-57</t>
  </si>
  <si>
    <t>2320.01.0012437/2021-21</t>
  </si>
  <si>
    <t>Manoel Eufrasio de Carvalho</t>
  </si>
  <si>
    <t>550.921.606/91</t>
  </si>
  <si>
    <t>Locação o imóvel situado à Rua Comendador José Garcia, nº825, Bairro Centro, Pouso Alegre/MG</t>
  </si>
  <si>
    <t>Elias Carnichelli Cordeiro</t>
  </si>
  <si>
    <t>elias.cordeiro@hemominas.mg.gov.br</t>
  </si>
  <si>
    <t>PAL.GAD</t>
  </si>
  <si>
    <t>467</t>
  </si>
  <si>
    <t>9318.420/21</t>
  </si>
  <si>
    <t>9317.682/21</t>
  </si>
  <si>
    <t>2320.01.0009565/2019-68</t>
  </si>
  <si>
    <t>24.996.595/0002-26</t>
  </si>
  <si>
    <t>Prestação de serviço de digitalização, indexação e gerenciamento de documentos digitais da Central de Imunohematologia.</t>
  </si>
  <si>
    <t>Carolina Gonçalves Andrade</t>
  </si>
  <si>
    <t>carolina.andrade@hemominas.mg.gov.br</t>
  </si>
  <si>
    <t>L &amp; T Padaria Ltda.</t>
  </si>
  <si>
    <t>Maria José S. Pereira Trancoso</t>
  </si>
  <si>
    <t>mariajose.trancoso@hemominas.mg.gov.br</t>
  </si>
  <si>
    <t>2320.01.0013521/2021-47</t>
  </si>
  <si>
    <t>9317.866/21</t>
  </si>
  <si>
    <t xml:space="preserve"> Prestação de serviço de análise e monitoramento da qualidade da água no Hemocentro Regional de Uberaba.</t>
  </si>
  <si>
    <t>2320.01.0013479/2021-17</t>
  </si>
  <si>
    <t>Aquisição de Kit de contagem de células CD34+.</t>
  </si>
  <si>
    <t>9316.151/21</t>
  </si>
  <si>
    <t>2320.01.0013685/2020-84</t>
  </si>
  <si>
    <t>Prestação de serviço de manutenção dos sistemas de prevenção e combate a incêndio e pânico das Unidades da Fundação Hemominas - Uberlândia (lote 07).</t>
  </si>
  <si>
    <t>UDI.A.COM</t>
  </si>
  <si>
    <t xml:space="preserve">marcia.luis@hemominas.mg.gov.br </t>
  </si>
  <si>
    <t>9317.014/21</t>
  </si>
  <si>
    <r>
      <t xml:space="preserve">9261679    </t>
    </r>
    <r>
      <rPr>
        <b/>
        <sz val="8"/>
        <color rgb="FFFF0000"/>
        <rFont val="Arial"/>
        <family val="2"/>
      </rPr>
      <t>9317014</t>
    </r>
  </si>
  <si>
    <t>2320.01.0015252/2021-64</t>
  </si>
  <si>
    <t>9317.872/21</t>
  </si>
  <si>
    <t>PRODEMGE - INF. 4432.00</t>
  </si>
  <si>
    <t>Prestação de serviços de informática: Hospedagem de Sistemas em Ambiente Compartilhado - Baixa Plataforma, Hospedagem e Processamento de Sítios Eletrônicos em plataforma Baixa.</t>
  </si>
  <si>
    <t>2320.01.0004464/2021-49</t>
  </si>
  <si>
    <t>9315.570/22</t>
  </si>
  <si>
    <t>Contratação dos serviços de auditoria e assessoria do Programa de Acreditação da ABHH &amp; AABB para acreditação do serviço de Bancos de Sangue e Serviços de Transfusão.</t>
  </si>
  <si>
    <t>Jussara Cristina Barbosa</t>
  </si>
  <si>
    <t>jussara.barbosa@hemominas.mg.gov.br</t>
  </si>
  <si>
    <t>9317.893/21</t>
  </si>
  <si>
    <t>2320.01.0015253/2021-37</t>
  </si>
  <si>
    <t>PRODEMGE - INF. 4410.00</t>
  </si>
  <si>
    <t>9317.897/21</t>
  </si>
  <si>
    <t>2320.01.0015251/2021-91</t>
  </si>
  <si>
    <t>PRODEMGE - INF. 4411.00</t>
  </si>
  <si>
    <t>Prestação de serviços de Informática: Suporte Técnico a Ambientes de TIC.</t>
  </si>
  <si>
    <t>Jéssica Rodrigues Barbosa</t>
  </si>
  <si>
    <t>jessica.barbosa@hemominas.mg.gov.br</t>
  </si>
  <si>
    <t>GAD.URA         I.GIF.AQE</t>
  </si>
  <si>
    <t>9319.188/22</t>
  </si>
  <si>
    <t>2320.01.0000684/2022-62</t>
  </si>
  <si>
    <t>Biomédica Equipamentos e Suprimentos Hospitalares Ltda</t>
  </si>
  <si>
    <t>01.299.509/0001-40</t>
  </si>
  <si>
    <t>Aquisição de reagentes para agregação plaquetária (ADP, lote 03, item 01).</t>
  </si>
  <si>
    <t>2320.01.0000683/2022-89</t>
  </si>
  <si>
    <t>9319.185/22</t>
  </si>
  <si>
    <t>NL Comércio Exterior Ltda</t>
  </si>
  <si>
    <t>52.541.273/0001-47</t>
  </si>
  <si>
    <t>Aquisição de reagentes para agregação plaquetária (lote 01, item 01: Colágeno e lote 02, item 01: Ristocetina).</t>
  </si>
  <si>
    <t>Apolo Refrigeração Ltda - ME</t>
  </si>
  <si>
    <t>9315.905/22</t>
  </si>
  <si>
    <t>2320.01.0010605/2021-15</t>
  </si>
  <si>
    <t>03.887.016/0001-57</t>
  </si>
  <si>
    <t>Prestação de serviço de limpeza e higienização da rede de dutos do Sistema de ar condicionado do Hemocentro Regional de Uberlândia da Fundação Hemominas.</t>
  </si>
  <si>
    <t>9321.239/22</t>
  </si>
  <si>
    <t>2320.01.0011069/2021-97</t>
  </si>
  <si>
    <t>Prestação de serviço de manutenção de ar condicionado e limpeza da rede de dutos.</t>
  </si>
  <si>
    <t>021</t>
  </si>
  <si>
    <t>841</t>
  </si>
  <si>
    <t>Marco Paulo Dias Canabrava</t>
  </si>
  <si>
    <t>marco.canabrava@hemominas.mg.gov.br</t>
  </si>
  <si>
    <t>Neide Aparecida dos Santos Reis Gonçalvez</t>
  </si>
  <si>
    <t>neide.reis@hemominas.mg.gov.br</t>
  </si>
  <si>
    <t>GAD.SLA</t>
  </si>
  <si>
    <t>Prestação de serviço de lavagem e desinfecção dos reservatórios de água das Unidades da Fundação Hemominas (Lotes 02, 03, 09 e 13).</t>
  </si>
  <si>
    <t>POC.GAD, PMI.GAD, SLA.GAD, DIV.GAD</t>
  </si>
  <si>
    <t>Juliano Souza Santos, Cássia Silene Rodrigues Bontempo, Marco Paulo Canabrava, Nilba Valério Pinheiro de Oliveira</t>
  </si>
  <si>
    <t>poc.gadm@hemominas.mg.gov.br, cassia.bontempo@hemominas.mg.gov.br, marco.canabrava@hemominas.mg.gov.br, nilba.pinheiro@hemominas.mg</t>
  </si>
  <si>
    <r>
      <t xml:space="preserve">9318150    </t>
    </r>
    <r>
      <rPr>
        <b/>
        <sz val="8"/>
        <color rgb="FFFF0000"/>
        <rFont val="Arial"/>
        <family val="2"/>
      </rPr>
      <t>9210884</t>
    </r>
  </si>
  <si>
    <t>9322.305/22</t>
  </si>
  <si>
    <t>2320.01.0015254/2021-10</t>
  </si>
  <si>
    <t>PRODEMGE - INF. 4426.00</t>
  </si>
  <si>
    <t>ricardo.junior@hemominas.mg.gov.br  marco.canabrava@hemominas.mg.gov.br douglas.pereira@hemominas.mg.gov.br   maria.lucia@hemominas.mg.gov.br</t>
  </si>
  <si>
    <t>Paula Maria Leão Mendes Roenick (lote 04)</t>
  </si>
  <si>
    <t>Ricardo Rocha Moreira Júnior (lotes 01 e 03)                         Marco Paulo Dias Canabrava (lote 05)                         Douglas Augusto Rodrigues Pereira (lote 04)                                                   Maria Lúcia Soares de Moura (lote 02)</t>
  </si>
  <si>
    <t>Luiz Henrique Alvarenga Catão</t>
  </si>
  <si>
    <t>programacao.controle@hemominas.mg.gov.br</t>
  </si>
  <si>
    <t>9323.818/22</t>
  </si>
  <si>
    <t>2320.01.0015185/2021-30</t>
  </si>
  <si>
    <t>PRODEMGE - INF. 4458.00</t>
  </si>
  <si>
    <t>Prestação de serviços de Informática: Acesso VPN, Integração à Rede Governo, Gerenciamento de Nível de Serviços da Rede IP Multisserviços, Acesso ao ambiente Mainframe, Conexão de alta disponibilidade à Internet.</t>
  </si>
  <si>
    <t>9324.056/22</t>
  </si>
  <si>
    <t>2320.01.0010616/2021-09</t>
  </si>
  <si>
    <t>Ambiente Ar Condicionado Eireli</t>
  </si>
  <si>
    <t>Prestação de serviço de manutenção preventiva e corretiva de equipamentos de ar condicionado do Hemonúcleo de São João Del Rei, incluindo fornecimento de peças.</t>
  </si>
  <si>
    <t>GARANTIA DA EXECUÇÃO</t>
  </si>
  <si>
    <t>2320.01.0012700/2021-98</t>
  </si>
  <si>
    <t>Prestação de serviço de manutenção e reparos nos equipamentos Cryoextra e Cryoplus4.</t>
  </si>
  <si>
    <t>9326.075/22</t>
  </si>
  <si>
    <r>
      <t xml:space="preserve">9326075     </t>
    </r>
    <r>
      <rPr>
        <b/>
        <sz val="8"/>
        <color rgb="FFFF0000"/>
        <rFont val="Arial"/>
        <family val="2"/>
      </rPr>
      <t xml:space="preserve"> 9325354</t>
    </r>
  </si>
  <si>
    <t>Manuela Mota Hauck</t>
  </si>
  <si>
    <t>manuela.mota@hemominas.mg.gov.br</t>
  </si>
  <si>
    <t>andrea.medrado@hemominas.mg.gov.br</t>
  </si>
  <si>
    <t>G.GGP.TDE</t>
  </si>
  <si>
    <t>2320.01.0013145/2021-14</t>
  </si>
  <si>
    <t>9326.779/22</t>
  </si>
  <si>
    <t>GHS Indústria e Serviços Ltda.</t>
  </si>
  <si>
    <t>01.797.423/0001-47</t>
  </si>
  <si>
    <t>2320.01.0016805/2021-37</t>
  </si>
  <si>
    <t>9321.315/22</t>
  </si>
  <si>
    <t>Prestação de serviço de atualização de licenças de software e suporte, no fornecimento de correções de erro, novas versões e releases de programa, bem como serviços no esclarecimento de dúvidas ao Contratante.</t>
  </si>
  <si>
    <t>Felipe Silva Teixeira</t>
  </si>
  <si>
    <t>felipe.teixeira@hemominas.mg.gov.br</t>
  </si>
  <si>
    <t>GAD.MOC.A.MEQ      MOC.A.COM</t>
  </si>
  <si>
    <t>Log Commercial Properties e Participações S.A.                   (Antigo Contrato 9053.222/16 - Contagem I SPE Ltda.e Logcp Inter Fundo de Investimentos Imobiliário)</t>
  </si>
  <si>
    <t>Victor Valente Campos</t>
  </si>
  <si>
    <t>2320.01.0017114/2021-36</t>
  </si>
  <si>
    <t>9327.397/22</t>
  </si>
  <si>
    <t>Prestação de serviço de manutenção de ar portátil, ACJ e SPLIT, manutenção de Sistema de Ar Condicionado Central e reparo de Compressor Bitzer 4H25 e limpeza de dutos do Hemocentro Regional de Governador Valadares da Fundação Hemominas.</t>
  </si>
  <si>
    <t>GAD.GOV.A.COM           GOV.A.MAT</t>
  </si>
  <si>
    <t>4 4 90 40 06</t>
  </si>
  <si>
    <t>Adriana Lúcia dos Santos</t>
  </si>
  <si>
    <t>18.745.455/0001-00</t>
  </si>
  <si>
    <t>Prestação de serviço de análise e monitoramento da qualidade da água de uso reagente usada nos diversos procedimentos e equipamentos dos laboratórios localizados no Hemocentro de Belo Horizonte (HBH) e CETEBIO.</t>
  </si>
  <si>
    <t>Siemens Healthcare Diagnostics Ltda</t>
  </si>
  <si>
    <t>2320.01.0011584/2021-63</t>
  </si>
  <si>
    <t>9332.206/22</t>
  </si>
  <si>
    <t>20.982.406/0001-24</t>
  </si>
  <si>
    <t>Prestação de serviço de manutenção preventiva e corretiva em aparelho de ar condicionado do Hemocentro Regional de Uberaba, da Fundação Hemominas.</t>
  </si>
  <si>
    <t>NP Tecnologia e Gestão de Dados Ltda</t>
  </si>
  <si>
    <r>
      <t>Oi S.A. - "Em Recuperação Judicial" - (</t>
    </r>
    <r>
      <rPr>
        <sz val="8"/>
        <rFont val="Arial"/>
        <family val="2"/>
      </rPr>
      <t xml:space="preserve">Incorporação da Oi Móvel S.A. - "em Recuperação Judicial") </t>
    </r>
    <r>
      <rPr>
        <b/>
        <sz val="8"/>
        <color rgb="FFFF0000"/>
        <rFont val="Arial"/>
        <family val="2"/>
      </rPr>
      <t>(Contrato corporativo)</t>
    </r>
    <r>
      <rPr>
        <sz val="8"/>
        <rFont val="Arial"/>
        <family val="2"/>
      </rPr>
      <t xml:space="preserve"> </t>
    </r>
  </si>
  <si>
    <t>LM CONTROLE DE QUALIDADE LTDA</t>
  </si>
  <si>
    <t>HBH.A.MEQ</t>
  </si>
  <si>
    <t>2320.01.0001782/2022-98</t>
  </si>
  <si>
    <t>9337.915/22</t>
  </si>
  <si>
    <t>Prestação de serviço de limpeza e tratamento de caixas d’água e reservatórios, com periodicidade semestral, instalados no Hemocentro Regional de Montes Claros da Fundação Hemominas.</t>
  </si>
  <si>
    <t>JFO.A.MAT            GOV.A.MAT          I.GIF.MPR</t>
  </si>
  <si>
    <t>Aquisição de reagentes para dosagem de proteína.</t>
  </si>
  <si>
    <t>Procare - Comércio de Produtos Hospitalares Ltda.</t>
  </si>
  <si>
    <t>05.050.260/0001-95</t>
  </si>
  <si>
    <t>08.458.633/0001-50</t>
  </si>
  <si>
    <t>20.402.236/0001-61</t>
  </si>
  <si>
    <t>GAD.JFO.A.MAT</t>
  </si>
  <si>
    <t>Aquisição de bolsa de transferência quádrupla pediátrica (Lote 01).</t>
  </si>
  <si>
    <t>2320.01.0013088/2021-98</t>
  </si>
  <si>
    <t>9340.438/22</t>
  </si>
  <si>
    <t>Paula &amp; Marques Ltda - ME</t>
  </si>
  <si>
    <t>06.045.649/0001-05</t>
  </si>
  <si>
    <t>Prestação de serviço de implantação de software de gestão laboratorial, com suporte e manutenção corretiva e evolutiva.</t>
  </si>
  <si>
    <t>Felipe Carlos Brito                                           Adriana Lúcia dos Santos</t>
  </si>
  <si>
    <t>TEC                I.GTC.ADS</t>
  </si>
  <si>
    <t>felipe.brito@hemominas.mg.gov.br                  adriana.lucia@hemominas.mg.gov.br</t>
  </si>
  <si>
    <t>milena.batista@hemominas.mg.gov.br</t>
  </si>
  <si>
    <t>GAD.SJR.A.MPR         GAD.PNO.A.MPR    GAD.ALP</t>
  </si>
  <si>
    <t>02.412.970/0001-20</t>
  </si>
  <si>
    <t>T.GSA</t>
  </si>
  <si>
    <t>2320.01.0002490/2022-91</t>
  </si>
  <si>
    <t>9342.132/22</t>
  </si>
  <si>
    <t>Prestação de serviço de manutenção preventiva e corretiva em elevador e plataforma elevatória no Hemocentro Regional de Governador Valadares da Fundação Hemominas.</t>
  </si>
  <si>
    <t>Esmarty Especialista em Manutenção de Elevadores Ltda.</t>
  </si>
  <si>
    <t>2320.01.0004889/2022-17</t>
  </si>
  <si>
    <t>9340.410/22</t>
  </si>
  <si>
    <t>PRODEMGE - INF. 4531.00</t>
  </si>
  <si>
    <t>Prestação de serviços de informática: Hospedagem de Sistemas em Ambiente Dedicado - Baixa Plataforma.</t>
  </si>
  <si>
    <t>CONTROL LAB CONTROLE DE QUALIDADE PARA LABORATÓRIOS LTDA</t>
  </si>
  <si>
    <t>GAD.HBH           HBH.GTE</t>
  </si>
  <si>
    <t>2320.01.0003079/2022-96</t>
  </si>
  <si>
    <t>9344.035/22</t>
  </si>
  <si>
    <t>Prestação de serviço de monitoramento da qualidade do ar do Hemocentro Regional de Juiz de Fora da Fundação Hemominas.</t>
  </si>
  <si>
    <t xml:space="preserve">victor.campos@hemominas.mg.gov.br </t>
  </si>
  <si>
    <t>2320.01.0000621/2022-17</t>
  </si>
  <si>
    <t>9342.910/22</t>
  </si>
  <si>
    <t>Prime Consultoria e Assessoria Empresarial Ltda.</t>
  </si>
  <si>
    <t>05.340.639/0001-30</t>
  </si>
  <si>
    <t>Contratação de serviços de gestão de abastecimento em veículos e equipamentos através de sistema informatizado com cartão ou tag.</t>
  </si>
  <si>
    <t xml:space="preserve">celia.souza@hemominas.mg.gov.br </t>
  </si>
  <si>
    <t>Dallila Rodrigues Júlia</t>
  </si>
  <si>
    <t>dallila.julia@hemominas.mg.gov.br</t>
  </si>
  <si>
    <t>SJR.A.COM</t>
  </si>
  <si>
    <t>2320.01.0001986/2022-22</t>
  </si>
  <si>
    <t>9344.642/22</t>
  </si>
  <si>
    <t>Aquisição de solução crioprotetora HES (hidroxietilamido) 6g, concentração 20 por cento.</t>
  </si>
  <si>
    <t>Adriana Aparecida Tavares Diniz</t>
  </si>
  <si>
    <t>adriana.diniz@hemominas.mg.gov.br</t>
  </si>
  <si>
    <t>Marcela Soares Ferreira</t>
  </si>
  <si>
    <t>marcela.ferreira@hemominas.mg.gov.br</t>
  </si>
  <si>
    <t>2320.01.0014664/2021-32</t>
  </si>
  <si>
    <t>9337.594/22</t>
  </si>
  <si>
    <t>Paula Maria Leão Roenick</t>
  </si>
  <si>
    <t>paula.roenick@hemominas.mg.gov.br</t>
  </si>
  <si>
    <t>GAD.HBH.A.SGS. COP</t>
  </si>
  <si>
    <t>2320.01.0009481/2022-96</t>
  </si>
  <si>
    <t>9344.547/22</t>
  </si>
  <si>
    <t>Imprensa Nacional</t>
  </si>
  <si>
    <t>04.196.645/0001-00</t>
  </si>
  <si>
    <t>Prestação de serviços, pela Contratada, de publicação no Diário Oficial da União, de atos oficiais e demais matérias de interesse da Contratante.</t>
  </si>
  <si>
    <t>Rodolpho de Souza Lima Fraiha</t>
  </si>
  <si>
    <t>rodolpho.fraiha@hemominas.mg.gov.br</t>
  </si>
  <si>
    <t>Dallila Rodrigues Julia</t>
  </si>
  <si>
    <t>2320.01.0010357/2022-15</t>
  </si>
  <si>
    <t>9344.980/22</t>
  </si>
  <si>
    <t>PRODEMGE - INF. 4578</t>
  </si>
  <si>
    <t>Prestação de serviços de informática: Hospedagem em Infraestrutura Virtualizada.</t>
  </si>
  <si>
    <t>2320.01.0005859/2022-17</t>
  </si>
  <si>
    <t>9344.956/22</t>
  </si>
  <si>
    <t>Prestação de serviço de Controle de Qualidade através de ensaio de proficiência e boas práticas.</t>
  </si>
  <si>
    <t>Tamara Dauare de Almeida</t>
  </si>
  <si>
    <t>tamara.almeida@hemominas.mg.gov.br</t>
  </si>
  <si>
    <t>18.553.210/0001-72</t>
  </si>
  <si>
    <t>2320.01.0003353/2022-70</t>
  </si>
  <si>
    <t>9345.455/22</t>
  </si>
  <si>
    <t>Quadrimax Soluções em Manutenção e Consultoria Ltda</t>
  </si>
  <si>
    <t>09.037.150/0001-44</t>
  </si>
  <si>
    <t>Prestação de serviço de manutenção preventiva e corretiva de equipamentos de ar condicionado da Unidade de Ponte Nova da Fundação Hemominas, incluindo fornecimento de peças.</t>
  </si>
  <si>
    <t>018</t>
  </si>
  <si>
    <t>767</t>
  </si>
  <si>
    <t>marcelo.fabri@hemominas.mg.gov.br</t>
  </si>
  <si>
    <t>2320.01.0002215/2022-47</t>
  </si>
  <si>
    <t>9345.123/22</t>
  </si>
  <si>
    <t>Central Eto de Esterilização Ltda - EPP</t>
  </si>
  <si>
    <t>08.090.765/0001-71</t>
  </si>
  <si>
    <t>Prestação de serviço de limpeza e esterilização de produtos médico hospitalares.</t>
  </si>
  <si>
    <t>3 3 90 39 61</t>
  </si>
  <si>
    <t>Prestação de serviços de manutenção, reparo, conservação e adaptação em equipamentos e instrumentos médicos.</t>
  </si>
  <si>
    <t>2320.01.0008056/2019-71</t>
  </si>
  <si>
    <t>9345.620/22</t>
  </si>
  <si>
    <t>Sompo Seguros S.A.</t>
  </si>
  <si>
    <t>61.383.493/0001-80</t>
  </si>
  <si>
    <t>Prestação de seguro patrimonial.</t>
  </si>
  <si>
    <t>3 3 90 39 10</t>
  </si>
  <si>
    <t>2320.01.0001510/2022-70</t>
  </si>
  <si>
    <t>Companhia de Saneamento de Minas Gerais - COPASA MG</t>
  </si>
  <si>
    <t>17.281.106/0001-03</t>
  </si>
  <si>
    <t xml:space="preserve"> 9344.153/22 </t>
  </si>
  <si>
    <t>Prestação de serviço de Recebimento e Tratamento dos efluentes líquidos domésticos e não domésticos - Programa Precend - Copasa MG (Alameda Ezequiel Dias, 321, Bairro Santa Efigênia, Belo Horizonte/MG).</t>
  </si>
  <si>
    <t>2027</t>
  </si>
  <si>
    <t>3 3 90 39 72</t>
  </si>
  <si>
    <t>2320.01.0006706/2022-40</t>
  </si>
  <si>
    <t>9345.457/22</t>
  </si>
  <si>
    <t>Infra do Brasil Comércio e Serviços Eireli</t>
  </si>
  <si>
    <t>70.946.330/0001-50</t>
  </si>
  <si>
    <t>Prestação de serviço de suporte técnico ao ambiente virtual de aprendizado.</t>
  </si>
  <si>
    <t>lorena.rodrigues@hemominas.mg.gov.br</t>
  </si>
  <si>
    <t>56.998.701/0034-84</t>
  </si>
  <si>
    <t>3 3 90 30 12</t>
  </si>
  <si>
    <t>2320.01.0006349/2022-76</t>
  </si>
  <si>
    <t>9345.744/22</t>
  </si>
  <si>
    <t>Minascitro Alimentos Ltda</t>
  </si>
  <si>
    <t>05.124.231/0001-20</t>
  </si>
  <si>
    <t>Prestação de serviço de fornecimento de refresco adoçado pronto para beber, com equipamento em comodato.</t>
  </si>
  <si>
    <t>Vibra Energia S.A</t>
  </si>
  <si>
    <t>34.274.233/0025-71</t>
  </si>
  <si>
    <t>3 3 90 30 26</t>
  </si>
  <si>
    <t>GOV.GAD</t>
  </si>
  <si>
    <t>9346.009/22</t>
  </si>
  <si>
    <t>Aquisição de nitrogênio medicinal liquefeito, com tanque em comodato para o CETEBIO da Fundação Hemominas</t>
  </si>
  <si>
    <t>C &amp; D indústria e Comércio de Alimentos Ltda</t>
  </si>
  <si>
    <t>03.526.622/0001-46</t>
  </si>
  <si>
    <t>MOC.A.SGS.COP</t>
  </si>
  <si>
    <t>Rodney Araújo Viana</t>
  </si>
  <si>
    <t>moc.almoxarifado@hemominas.mg.gov.br</t>
  </si>
  <si>
    <t>9346.729/22</t>
  </si>
  <si>
    <t>2320.01.0008812/2022-20</t>
  </si>
  <si>
    <t>Sapra Landauer Serviço de Assessoria e Proteção Radiológica Ltda.</t>
  </si>
  <si>
    <t>50.429.810/0001-36</t>
  </si>
  <si>
    <t>Larissa Inês Gomes Dau</t>
  </si>
  <si>
    <t>larissa.dau@hemominas.mg.gov.br</t>
  </si>
  <si>
    <t>aparecida.diniz@hemominas.mg.gov.br</t>
  </si>
  <si>
    <t>234</t>
  </si>
  <si>
    <t>Marina Lobato Martins</t>
  </si>
  <si>
    <t>marina.martins@hemominas.mg.gov.br</t>
  </si>
  <si>
    <t>T.GDT.PQS</t>
  </si>
  <si>
    <t>2320.01.0006344/2022-17</t>
  </si>
  <si>
    <t>9346.205/22</t>
  </si>
  <si>
    <t>Datafilme Sistemas de Imagem e Informação - Eireli</t>
  </si>
  <si>
    <t>19.628.783/0002-61</t>
  </si>
  <si>
    <t>Prestação de serviço de coleta, transporte, indexação, armazenagem, conservação, movimentação e gerenciamento informatizado de caixas-arquivo, contendo documentos, e de mídias micrografias originais obedecendo às normas de segurança e preservação.</t>
  </si>
  <si>
    <t>Valéria Christina Pinto da Silva Penna</t>
  </si>
  <si>
    <t>valeria.penna@hemominas.mg.gov.br</t>
  </si>
  <si>
    <t>2320.01.0006678/2022-20</t>
  </si>
  <si>
    <t>9348.862/22</t>
  </si>
  <si>
    <t>GTO Grupo Técnico em Odontologia Ltda - ME</t>
  </si>
  <si>
    <t>08.100.954/0001-88</t>
  </si>
  <si>
    <t>Prestação de serviço de manutenção, reparo, conservação e adaptação em equipamentos e instrumentos odontológicos do Hemocentro de Belo Horizonte da Fundação Hemominas.</t>
  </si>
  <si>
    <t>Localiza Veículos Especiais S.A</t>
  </si>
  <si>
    <t>2320.01.0016981/2021-38</t>
  </si>
  <si>
    <t>9317.954/21</t>
  </si>
  <si>
    <t>Analítica Ltda</t>
  </si>
  <si>
    <t>25.932.088/0001-00</t>
  </si>
  <si>
    <t>Aquisição de reagente para imuno-hematologia (Bromelina, lote 1) e detergente alcalino (lote 9).</t>
  </si>
  <si>
    <t>mary.menezes@hemominas.mg.gov.br</t>
  </si>
  <si>
    <t xml:space="preserve">Dirceu Albino Junior </t>
  </si>
  <si>
    <t>T.GLA.CSI                      T.GLA.CIH.DOA</t>
  </si>
  <si>
    <t>02.513.899/0001-71</t>
  </si>
  <si>
    <t>T.GLA.CSO     T.GLA.CIH.DOA</t>
  </si>
  <si>
    <t>2320.01.0005915/2022-57</t>
  </si>
  <si>
    <t>9346.082/22</t>
  </si>
  <si>
    <t>Locação de imóvel, sala SEB4002B, do Shopping Estação BH, situado na Av. Cristiano Machado, 11.833, Vila Clóris, Belo Horizonte/MG.</t>
  </si>
  <si>
    <t>2320.01.0008703/2022-53</t>
  </si>
  <si>
    <t>9349.208/22</t>
  </si>
  <si>
    <t>Selecionata Indústria de Alimentos Ltda.</t>
  </si>
  <si>
    <t>22.351.864/0001-90</t>
  </si>
  <si>
    <t>Prestação de serviço de fornecimento de sanduíches naturais, de sabores diversos, com o refrigerador em comodato.</t>
  </si>
  <si>
    <t>HBH.A.SGS.COP</t>
  </si>
  <si>
    <t>2320.01.0009625/2022-88</t>
  </si>
  <si>
    <t>9350.488/22</t>
  </si>
  <si>
    <t>Prestação de serviço de higienização e limpeza do sistema de climatização/difusores para insuflamento e retorno do ar climatizado ambiente.</t>
  </si>
  <si>
    <t>2320.01.0007924/2022-37</t>
  </si>
  <si>
    <t>9346.666/22</t>
  </si>
  <si>
    <t>D.I. Comércio de Peças e Serviços para Geradores Eireli - ME</t>
  </si>
  <si>
    <t>26.295.145/0001-50</t>
  </si>
  <si>
    <t>Prestação de serviço de manutenção preventiva e corretiva em grupo moto gerador, com fornecimento de peças.</t>
  </si>
  <si>
    <t>2320.01.0009734/2022-55</t>
  </si>
  <si>
    <t>9361.880/22</t>
  </si>
  <si>
    <t>Ambientalis Análises de Ambientes Ltda EPP</t>
  </si>
  <si>
    <t>06.164.913/0001-20</t>
  </si>
  <si>
    <t>Prestação de serviço de análise da qualidade do ar proveniente dos sistemas de climatização do Hemocentro de Belo Horizonte.</t>
  </si>
  <si>
    <t>2320.01.0009467/2022-86</t>
  </si>
  <si>
    <t>9346.251/22</t>
  </si>
  <si>
    <t>2320.01.0012128/2022-19</t>
  </si>
  <si>
    <t>9349.511/22</t>
  </si>
  <si>
    <t>21.707.794/0001-06</t>
  </si>
  <si>
    <t>9369.689/22</t>
  </si>
  <si>
    <t>2320.01.0013852/2022-31</t>
  </si>
  <si>
    <t>Danilo Aparecido Borella - EPP</t>
  </si>
  <si>
    <t>03.368.371/0001-19</t>
  </si>
  <si>
    <t>2320.01.0011554/2022-94</t>
  </si>
  <si>
    <t>Prestação de serviço de fornecimento de refresco adoçado, pronto para beber, com equipamento em comodato.</t>
  </si>
  <si>
    <t>Daniel do Nascimento Salgado</t>
  </si>
  <si>
    <t>Rodney Araujo Viana</t>
  </si>
  <si>
    <t>rodney.araujo@hemominas.mg.gov.br</t>
  </si>
  <si>
    <t>GAD.MOC.A.COM                 MOC.A.SGS.COP</t>
  </si>
  <si>
    <t>marcela. ferreira@hemominas.mg.gov.br</t>
  </si>
  <si>
    <t>CETEBIO</t>
  </si>
  <si>
    <t>9371.356/22</t>
  </si>
  <si>
    <t>2320.01.0015840/2022-93</t>
  </si>
  <si>
    <t>ALCTEL Telecomunicações e Informática Ltda - ME</t>
  </si>
  <si>
    <t>01.389.269/0001-74</t>
  </si>
  <si>
    <t>Contratação de Empresa especializada na prestação de serviços sob demanda de manutenção preventiva e corretiva em Centrais Telefônicas, aparelhos analógicos e digitais contemplando trocas e fornecimento de peças, além da locação e manutenção de PABX IP Virtualizado, equipamentos de interface para sistemas de telefonia IP (Gateway), terminais telefônicos com tecnologia IP, com configuração e transferência de conhecimento, conforme condições, quantidades e exigências estabelecidas no Edital e seus anexos,</t>
  </si>
  <si>
    <t>Fabrine Juliana Fabricio Costa</t>
  </si>
  <si>
    <t>15840/2022-93</t>
  </si>
  <si>
    <t>71.015.853-0001/45</t>
  </si>
  <si>
    <t>9370.973/22</t>
  </si>
  <si>
    <t>2320.01.0015431/2022-78</t>
  </si>
  <si>
    <t>PRODEMGE - INF. 4613.00</t>
  </si>
  <si>
    <t>Prestação de serviços de informática:  Serviço de Hospedagem em Infraestrutura Virtualizada.</t>
  </si>
  <si>
    <t>15431/2022-18</t>
  </si>
  <si>
    <t>9370.905/22</t>
  </si>
  <si>
    <t>2320.01.0004495/2022-82</t>
  </si>
  <si>
    <t>9368.352/23</t>
  </si>
  <si>
    <t>Tecnogera - Locação e Transformação de Energia S/A</t>
  </si>
  <si>
    <t>Locação de equipamentos de geração e distribuição de energia.</t>
  </si>
  <si>
    <t>2320.01.0000228/2023-52</t>
  </si>
  <si>
    <t>9371.972/23</t>
  </si>
  <si>
    <t>Grifols Brasil Ltda</t>
  </si>
  <si>
    <t>Aquisição de Anti-Soros - Anti JKA Monoclonal IGM Fenotipagem Eritrocitaria (Lote 07 Itens 1 e 2).</t>
  </si>
  <si>
    <t>Jomara Mendes Gonçalves</t>
  </si>
  <si>
    <t>jomara.mendes@hemominas.mg.gov.br</t>
  </si>
  <si>
    <t>00.201.182/0001-69</t>
  </si>
  <si>
    <t>3 3 90 30 08                  3 3 90 30 30</t>
  </si>
  <si>
    <t>ADC           SLA        HBH      CET</t>
  </si>
  <si>
    <t>MCPACK Equipamentos Industriais Ltda</t>
  </si>
  <si>
    <t>2320.01.0000392/2023-86</t>
  </si>
  <si>
    <t>9371.981/23</t>
  </si>
  <si>
    <t>Aquisição de Anti-soros - ANTI-E (maiusculo) e Anti-Soros - ANTI-CW (Lotes 03 e 05).</t>
  </si>
  <si>
    <t>2320.01.0000372/2023-44</t>
  </si>
  <si>
    <t>Kovalent do Brasil Ltda</t>
  </si>
  <si>
    <t>04.842.199/0001-56</t>
  </si>
  <si>
    <t>Aquisição de Anti-soros - Tipo: ANTI -C (Lote 1 e 2).</t>
  </si>
  <si>
    <t>9371.975/23</t>
  </si>
  <si>
    <t xml:space="preserve">Up Tech Elevadores e Ar Condicionado Ltda. </t>
  </si>
  <si>
    <t>2320.01.0004640/2022-47</t>
  </si>
  <si>
    <t>9371.053/23</t>
  </si>
  <si>
    <t>Prestação  de serviços especializados de calibração de equipamentos e instrumentos de precisão.</t>
  </si>
  <si>
    <t>2320.01.0000553/2022-10</t>
  </si>
  <si>
    <t>9372.006/23</t>
  </si>
  <si>
    <t>Treinar Capacitação e Desenvolvimento Profissional Ltda.</t>
  </si>
  <si>
    <t>24.736.096/0001-19</t>
  </si>
  <si>
    <t>Prestação de serviço de Desenvolvimento de produtos educacionais de Educação a Distância, a serem realizados sob demanda, na modalidade Curso, Videoaula, Tutorial, Cartoon, Storytelling, Gamificação na plataforma Moodle, Manutenção de Solução de Educação a Distância, tanto das soluções a serem desenvolvidas quanto as já disponíveis na Fundação Hemominas em plataforma Moodle e Suporte técnico ao gestor de educação a distância.</t>
  </si>
  <si>
    <t>Andréa Maria Almeida Medrado</t>
  </si>
  <si>
    <t>Argus Científica Ltda</t>
  </si>
  <si>
    <t>251</t>
  </si>
  <si>
    <t>TEC                           I.GFC
I.GTC.ADS</t>
  </si>
  <si>
    <t>Artur Austin Umbelino
Carla Carvalho Martins
Adriana Lucia dos Santos</t>
  </si>
  <si>
    <t>artur.austin@hemominas.mg.gov.br  carla.martins@hemominas.mg.gov.br  adriana.lucia@hemominas.mg.gov.br</t>
  </si>
  <si>
    <t>Biologística Soluções em Logística e Serviços Ltda</t>
  </si>
  <si>
    <t>CEI Comércio Exportação e Importação de Materiais Médicos Ltda</t>
  </si>
  <si>
    <t>2320.01.0003105/2023-70</t>
  </si>
  <si>
    <t>9373.577/23</t>
  </si>
  <si>
    <t>Mobius Life Science Indústria e Comércio de Produtos para Laboratório Ltda.</t>
  </si>
  <si>
    <t>04.645.160/0001-49</t>
  </si>
  <si>
    <t>Aquisição de kit de extração de DNA genômico (Lote 01).</t>
  </si>
  <si>
    <t>Molecular Biotecnologia Ltda</t>
  </si>
  <si>
    <t>15.562.934/0001-94</t>
  </si>
  <si>
    <t>2320.01.0015931/2021-64</t>
  </si>
  <si>
    <t>9374.636/23</t>
  </si>
  <si>
    <t>Prestação de serviço de coleta, transporte, tratamento e disposição final ambientalmente correta dos resíduos resultantes de lâmpadas LED tubulares e de bulbo difusor, fluorescentes tubulares e compactas, com vapor de mercúrio e/ou demais componentes tóxicos, queimadas ou quebradas, e seus fragmentos de vidros, gerados pelas unidades da Fundação Hemominas.</t>
  </si>
  <si>
    <t>2320.01.0016834/2022-27</t>
  </si>
  <si>
    <t>9369.083/23</t>
  </si>
  <si>
    <t>25 361 124/0001-23</t>
  </si>
  <si>
    <t>Prestação de serviços de análise e monitoramento da qualidade da água nas edificações utilizadas pela Fundação Hemominas (Lotes 02 a 08).</t>
  </si>
  <si>
    <t xml:space="preserve"> I.GIF.AQE</t>
  </si>
  <si>
    <t>2320.01.0012728/2022-18</t>
  </si>
  <si>
    <t>9374.623/23</t>
  </si>
  <si>
    <t>C M Pingo Ar Condicionado</t>
  </si>
  <si>
    <t>18.730.007/0001-24</t>
  </si>
  <si>
    <t>Prestação de serviço de manutenção preventiva e corretiva em
aparelhos de ar condicionado para o Hemonúcleo de Divinópolis da Fundação Hemominas.</t>
  </si>
  <si>
    <t>nayara.suelem@hemominas.mg.gov.br</t>
  </si>
  <si>
    <t>2320.01.0012369/2022-11</t>
  </si>
  <si>
    <t>9373.618/23</t>
  </si>
  <si>
    <t>Prestação de serviço de manutenção preventiva e corretiva em aparelhos de ar condicionado, incluindo fornecimentos de peças para o Hemonúcleo de Ituiutaba da Fundação Hemominas.</t>
  </si>
  <si>
    <t>Célia Regina de Freitas Jacob</t>
  </si>
  <si>
    <t>celia.jacob@hemominas.mg.gov.br</t>
  </si>
  <si>
    <t>Wharner Marcelo Silva</t>
  </si>
  <si>
    <t>wharner.silva@hemominas.mg.gov.br</t>
  </si>
  <si>
    <t>9372.078/23</t>
  </si>
  <si>
    <r>
      <t xml:space="preserve">9318216           </t>
    </r>
    <r>
      <rPr>
        <b/>
        <sz val="8"/>
        <color rgb="FFFF0000"/>
        <rFont val="Arial"/>
        <family val="2"/>
      </rPr>
      <t>9372078</t>
    </r>
  </si>
  <si>
    <t>Jessica Rodrigues Barbosa</t>
  </si>
  <si>
    <t>2320.01.0011426/2022-58</t>
  </si>
  <si>
    <t>9376.887/23</t>
  </si>
  <si>
    <t>JMBM Engenharia Elétricas &amp; Climatização Ltda.</t>
  </si>
  <si>
    <t>24.825.276/0001-77</t>
  </si>
  <si>
    <t>Prestação de serviço de manutenção preventiva e corretiva de equipamentos de ar-condicionado para o Hemonúcleo de Diamantina da Fundação Hemominas.</t>
  </si>
  <si>
    <t>wilker.cordeiro@hemominas.mg.gov.br</t>
  </si>
  <si>
    <t>Amanda Franciele Dias de Oliveira</t>
  </si>
  <si>
    <t>amanda.oliveira@hemominas.mg.gov.br</t>
  </si>
  <si>
    <t>2320.01.0016836/2022-70</t>
  </si>
  <si>
    <t>9372.092/23</t>
  </si>
  <si>
    <t>Celasa Análises Ltda - ME</t>
  </si>
  <si>
    <t>14.546.072/0001-43</t>
  </si>
  <si>
    <t>Prestação de serviços de análise e monitoramento da qualidade da água nas edificações utilizadas pela Fundação Hemominas (Lote 01).</t>
  </si>
  <si>
    <t>9377.040/23</t>
  </si>
  <si>
    <r>
      <t xml:space="preserve">9219330            </t>
    </r>
    <r>
      <rPr>
        <b/>
        <sz val="8"/>
        <color rgb="FFFF0000"/>
        <rFont val="Arial"/>
        <family val="2"/>
      </rPr>
      <t>9377040</t>
    </r>
  </si>
  <si>
    <t>00.904.728/0012-09</t>
  </si>
  <si>
    <t>Vyttra Diagnósticos S.A (Incorporação 9219330/19 Diagnósticos Sul Produtos Hospitalares Eireli)</t>
  </si>
  <si>
    <t>2320.01.0014342/2022-90</t>
  </si>
  <si>
    <t>9376.857/23</t>
  </si>
  <si>
    <t>Amazonas Comércio de Adesivos e Brindes Ltda - ME</t>
  </si>
  <si>
    <t>11.383.230/0001-01</t>
  </si>
  <si>
    <t>Prestação de serviço de confecção e fornecimento de cartão-crachá eletrônico, computadorizado e cartão eletrônico.</t>
  </si>
  <si>
    <t xml:space="preserve"> Sibéria Oliveira Cruz</t>
  </si>
  <si>
    <t>tiago.jorge@hemominas.mg.gov.br</t>
  </si>
  <si>
    <t>Luciana de Souza Madeira Ferreira Boy</t>
  </si>
  <si>
    <t>luciana.boy@hemominas.mg.gov.br</t>
  </si>
  <si>
    <t>2320.01.0000203/2023-48</t>
  </si>
  <si>
    <t>9376.899/23</t>
  </si>
  <si>
    <t>Método Telecomunicações e Comércio Ltda.</t>
  </si>
  <si>
    <t>65.295.172/0001-85</t>
  </si>
  <si>
    <t>Contratação de Empresa especializada na prestação de serviços sob demanda de manutenção preventiva e corretiva em Centrais Telefônicas, aparelhos analógicos e digitais contemplando trocas e fornecimento de peças, além da locação e manutenção de PABX IP Virtualizado, equipamentos de interface para sistemas de telefonia IP (Gateway), terminais telefônicos com tecnologia IP, com configuração e transferência de conhecimento, conforme condições, quantidades e exigências estabelecidas no Edital e seus anexos.</t>
  </si>
  <si>
    <t>3 3 90 39 19              3 3 90 40 04</t>
  </si>
  <si>
    <t>2320.01.0010268/2022-90</t>
  </si>
  <si>
    <t>9376.490/23</t>
  </si>
  <si>
    <t>Prestação de serviço  de Controle de Qualidade através de Ensaios de Proficiência e Boas Práticas (controle externo de quantificação das células CD34+ em células progenitoras hematopoéticas pelo método de citometria de fluxo).</t>
  </si>
  <si>
    <t>3 3 90 39 53</t>
  </si>
  <si>
    <t>manuela.mota@hemominas.mg.gov.br                   treinamento@hemominas.mg.gov.br</t>
  </si>
  <si>
    <t>2320.01.0017711/2022-16</t>
  </si>
  <si>
    <t>9379.422/23</t>
  </si>
  <si>
    <t>Fujicom Comércio de Materiais Hospitalares e Importação Ltda.</t>
  </si>
  <si>
    <t>Aquisição de lâminas de cobre e/ou elemento selante por radiofrequência (item 01).</t>
  </si>
  <si>
    <t>gabriela.rezenda@hemominas.mg.gov.br</t>
  </si>
  <si>
    <t>9379.423/23</t>
  </si>
  <si>
    <t>Locação de equipamentos, item 02.</t>
  </si>
  <si>
    <t>Felipe Garabini Antunes</t>
  </si>
  <si>
    <t>felipe.antunes@hemominas.mg.gov.br</t>
  </si>
  <si>
    <t>2320.01.0003448/2023-24</t>
  </si>
  <si>
    <t>9379.416/23</t>
  </si>
  <si>
    <t>PRODEMGE - INF.4645.00</t>
  </si>
  <si>
    <t>Juan Pablo Figueiredo Silva</t>
  </si>
  <si>
    <t>juan.figueiredo@hemominas.mg.gov.br</t>
  </si>
  <si>
    <t>I.GTC         I.GTC.ADS</t>
  </si>
  <si>
    <t>Bravo Ar Service Comércio Máquinas e Equipamentos Ltda</t>
  </si>
  <si>
    <t>Nathália Gomide Cruz</t>
  </si>
  <si>
    <t>nathalia.cruz@hemominas.mg.gov.br</t>
  </si>
  <si>
    <t>2320.01.0008859/2022-12</t>
  </si>
  <si>
    <t>9382.504/23</t>
  </si>
  <si>
    <t>DRX Serviços Técnicos em Computadores, Máquinas e Equipamentos Ltda - ME</t>
  </si>
  <si>
    <t>2320.01.0004741/2022-36</t>
  </si>
  <si>
    <t>9383.322/23</t>
  </si>
  <si>
    <t>JMBM Engenharia Elétricas &amp; Climatização Ltda</t>
  </si>
  <si>
    <t>Prestação de serviço de manutenção preventiva e corretiva de equipamentos de ar-condicionado no Hemonúcleo de Manhuaçu.</t>
  </si>
  <si>
    <t>Márcia Regina Luis (Lote 03)                                Gulliver Fabrício Vieira Rocha (Lote 06)</t>
  </si>
  <si>
    <t>Gulliver Fabricio Vieira Rocha</t>
  </si>
  <si>
    <t>gulliver.rocha@hemominas.mg.gov.br</t>
  </si>
  <si>
    <t>Carolina Andrade</t>
  </si>
  <si>
    <t>G.GGP            G.GGP.MGS</t>
  </si>
  <si>
    <t>Jane Pinto Gomes</t>
  </si>
  <si>
    <t>jane.gomes@hemominas.mg.gov.br</t>
  </si>
  <si>
    <t>2320.01.0000472/2022-63</t>
  </si>
  <si>
    <t>9383.296/23</t>
  </si>
  <si>
    <t>Infordinâmica Tecnologia Ltda</t>
  </si>
  <si>
    <t>18.947.049/0001-11</t>
  </si>
  <si>
    <t>Prestação de serviço de suporte técnico a ambiente operacional de servidores e ambiente de banco de dados - atendimento 24x7.</t>
  </si>
  <si>
    <t>2320.01.0003403/2023-75</t>
  </si>
  <si>
    <t>9385.567/23</t>
  </si>
  <si>
    <t>Síntese Biotecnologia Ltda.</t>
  </si>
  <si>
    <t>13.545.241/0001-68</t>
  </si>
  <si>
    <t>Aquisição de insumos para laboratório (Lote 03 - base nitrogenada - Nucleotídeos NT).</t>
  </si>
  <si>
    <t xml:space="preserve"> Michelle Teodoro Alves</t>
  </si>
  <si>
    <t>2320.01.0010608/2022-28</t>
  </si>
  <si>
    <t>9385.852/23</t>
  </si>
  <si>
    <t>Watt Construtora Ltda</t>
  </si>
  <si>
    <t>37.513.162/0001-33</t>
  </si>
  <si>
    <t>Prestação de serviço de serviços de Impermeabelização.</t>
  </si>
  <si>
    <t>GAD.MOC.A.MEQ</t>
  </si>
  <si>
    <t>2320.01.0013019/2022-18</t>
  </si>
  <si>
    <t>9385.808/23</t>
  </si>
  <si>
    <t>Salinas Empreendimentos e Construções Ltda.</t>
  </si>
  <si>
    <t>73.694.788/0001-57</t>
  </si>
  <si>
    <t>Prestação de serviço de Reforma da Central Sorológica do Hemocentro de Belo Horizonte (HBH) da Fundação Hemominas.</t>
  </si>
  <si>
    <t>Márcia Mourão Moreira</t>
  </si>
  <si>
    <t>marcia.moreira@hemominas.mg.gov.br</t>
  </si>
  <si>
    <t>2320.01.0001867/2023-31</t>
  </si>
  <si>
    <t>9386.013/23</t>
  </si>
  <si>
    <t>Aquisição de Kits reagentes e Prestação de Serviços de Manutenção Corretiva, Preventiva e Calibração dos Equipamentos Contadores de Células ABX MICROS 60.</t>
  </si>
  <si>
    <t>3 3 90 39 21                 3 3 90 30 13</t>
  </si>
  <si>
    <t>262          231</t>
  </si>
  <si>
    <t>2320.01.0002635/2022-56</t>
  </si>
  <si>
    <t>9385.963/23</t>
  </si>
  <si>
    <t>Veolia Water Technologies Brasil Ltda</t>
  </si>
  <si>
    <t>96.591.128/0004-99</t>
  </si>
  <si>
    <t>Locação de equipamentos odontológicos, médicos, hospitalares e laboratoriais.</t>
  </si>
  <si>
    <t>08.545.316/0001-70</t>
  </si>
  <si>
    <t>Silvana Rodrigues dos Santos Rocha</t>
  </si>
  <si>
    <t>silvana.rodrigues@hemominas.mg.gov.br</t>
  </si>
  <si>
    <t>2320.01.0015403/2022-58</t>
  </si>
  <si>
    <t>9383.336/23</t>
  </si>
  <si>
    <t>Central de Artigos para Laboratórios Ltda</t>
  </si>
  <si>
    <t>02.259.625/0001-06</t>
  </si>
  <si>
    <t>2320.01.0017081/2021-54</t>
  </si>
  <si>
    <t>9386.161/23</t>
  </si>
  <si>
    <t>Promega Biotecnologia do Brasil Ltda</t>
  </si>
  <si>
    <t>11.909.227/0001-70</t>
  </si>
  <si>
    <t>Aquisição de Taq Polimerase.</t>
  </si>
  <si>
    <t>1108</t>
  </si>
  <si>
    <t>milena.oliveira@hemominas.mg.gov.br</t>
  </si>
  <si>
    <t>2320.01.0000747/2023-07</t>
  </si>
  <si>
    <t>9386.217/23</t>
  </si>
  <si>
    <t>Distribem Medicamentos e Mat. Hospitalares Ltda.</t>
  </si>
  <si>
    <t>34.771.531/0001-08</t>
  </si>
  <si>
    <t>Aquisição de medicamentos (Lote 06).</t>
  </si>
  <si>
    <t>9386.237/23</t>
  </si>
  <si>
    <t>Hugo Leonardo Freire - ME</t>
  </si>
  <si>
    <t>07.686.304/0001-01</t>
  </si>
  <si>
    <t>Prestação de serviços técnicos especializados na área de engenharia elétrica no Hemocentro Regional de Uberaba da Fundação Hemominas (Lote 02).</t>
  </si>
  <si>
    <t>2320.01.0003667/2023-28</t>
  </si>
  <si>
    <t>9386.448/23</t>
  </si>
  <si>
    <t>Chavek Ltda - ME</t>
  </si>
  <si>
    <t>Prestação de serviço de confecção de chaves não ornamentais.</t>
  </si>
  <si>
    <t>Luiz Carlos Moreira                                                Márcia Mourão Moreira</t>
  </si>
  <si>
    <t>luiz.moreira@hemominas.mg.gov.br                                  marcia.moreira@hemominas.mg.gov.br</t>
  </si>
  <si>
    <t>Roberto Mauro Ferreira Silva                                        Eduardo da Silva Oliveira</t>
  </si>
  <si>
    <t>roberto.ferreira@hemominas.mg.gov.br                                eduardo.oliveira@hemominas.mg.gov.br</t>
  </si>
  <si>
    <t>Gabriela Coelho de Rezende                             Pamela Lorrana Freitas Marques</t>
  </si>
  <si>
    <t>gabriela.rezende@hemominas.mg.gov.br                                 pamela.marques@hemominas.mg.gov.br</t>
  </si>
  <si>
    <t>2320.01.0018008/2022-48</t>
  </si>
  <si>
    <t>9386.012/23</t>
  </si>
  <si>
    <t>Associação Brasileira de Histocompatibilidade e Imunogenética - ABHI</t>
  </si>
  <si>
    <t>Prestação de serviço de para fornecimento de programa de controle externo da qualidade.</t>
  </si>
  <si>
    <t>Thais Furtado Ferreira Magalhães</t>
  </si>
  <si>
    <t>thais.magalhaes@hemominas.mg.gov.br</t>
  </si>
  <si>
    <t>9386.236/23</t>
  </si>
  <si>
    <t>Cenário Engenharia Ltda</t>
  </si>
  <si>
    <t>29.332.712/0001-90</t>
  </si>
  <si>
    <t>Prestação de serviços técnicos especializados na área de engenharia elétrica em Juiz de Fora (Lote 01).</t>
  </si>
  <si>
    <t>2320.01.0008367/2022-07</t>
  </si>
  <si>
    <t>Luciana de Almeida Costa</t>
  </si>
  <si>
    <t>luciana.costa@hemominas.mg.gov.br</t>
  </si>
  <si>
    <t>Fabiana Chagas Camargos Piassi</t>
  </si>
  <si>
    <t>fabiana.chagas@hemominas.mg.gov.br</t>
  </si>
  <si>
    <t>G.GLQ               G.GLQ.PTM</t>
  </si>
  <si>
    <t>2320.01.0007621/2023-67</t>
  </si>
  <si>
    <t>9388.659/23</t>
  </si>
  <si>
    <t>Eliane Meire Batista Fiuza Borba</t>
  </si>
  <si>
    <t>33.557.716/0001-43</t>
  </si>
  <si>
    <t>Aquisição de equipamentos operacionais para prestação de serviços de salvamento veicular, combate à incêndios, salvamento terrestre, salvamento em alturas e mergulho, sob demanda futura e eventual (Lote 04, item 06).</t>
  </si>
  <si>
    <t>4 4 90 52 21</t>
  </si>
  <si>
    <t>252</t>
  </si>
  <si>
    <t>Ricardo Rocha Moreira Junior</t>
  </si>
  <si>
    <t>ricardo.junior@hemominas.mg.gov.br</t>
  </si>
  <si>
    <t>Maria José Barbosa Sá Souza</t>
  </si>
  <si>
    <t>maria.jbarbosa@hemominas.mg.gov.br</t>
  </si>
  <si>
    <t>G.GGP.SAO</t>
  </si>
  <si>
    <t>2320.01.0007620/2023-94</t>
  </si>
  <si>
    <t>9388.645/23</t>
  </si>
  <si>
    <t>Classic Comércio Ltda - ME</t>
  </si>
  <si>
    <t>19.349.607/0001-00</t>
  </si>
  <si>
    <t>Aquisição de equipamentos operacionais para prestação de serviços de salvamento veicular, combate à incêndios, salvamento terrestre, salvamento em alturas e mergulho, sob demanda futura e eventual (Lote 05, item 07 e Lote 14, item 20).</t>
  </si>
  <si>
    <t>4 4 90 52 21             4 4 90 52 26</t>
  </si>
  <si>
    <t>2320.01.0007622/2023-40</t>
  </si>
  <si>
    <t>9388.668/23</t>
  </si>
  <si>
    <t>Sea &amp; Náutica Ltda</t>
  </si>
  <si>
    <t>70.994.140/0001-08</t>
  </si>
  <si>
    <t>Aquisição de equipamentos operacionais para prestação de serviços de salvamento veicular, combate à incêndios, salvamento terrestre, salvamento em alturas e salvamento aquático (Lote 09, itens 12, 13, 14 e 15).</t>
  </si>
  <si>
    <t>2320.01.0017862/2022-13</t>
  </si>
  <si>
    <t>9386.219/23</t>
  </si>
  <si>
    <t>IGL Ambiental Ltda</t>
  </si>
  <si>
    <t>Prestação de Serviço de Construção de fundação radier de concreto armado para alocação de 03 contêineres; Construção de dois pilares de concreto armado para sustentação do muro que terá parte demolida; Fornecimento e instalação de gradil, rampa metálica com guarda corpo e corrimão; Mobilização dos contêineres até o radier no Posto de Coleta de Betim da Fundação Hemominas.</t>
  </si>
  <si>
    <t>Silvana Rodrigues dos Santos Rocha                            Eline Magalhães Leite</t>
  </si>
  <si>
    <t xml:space="preserve"> silvana.rodrigues@hemominas.mg.gov.br                               eline.leite@hemominas.mg.gov.br</t>
  </si>
  <si>
    <t>2320.01.0007623/2023-13</t>
  </si>
  <si>
    <t>9388.667/23</t>
  </si>
  <si>
    <t>Resgatécnica Comércio de Equipamentos de Resgate Eireli</t>
  </si>
  <si>
    <t>15.453.449/0001-82</t>
  </si>
  <si>
    <t>Aquisição de equipamentos operacionais para prestação de serviços de salvamento veicular, combate à incêndios, salvamento terrestre, salvamento em alturas e salvamento aquático (Lote 08, itens 10 e 11).</t>
  </si>
  <si>
    <t>2320.01.0000097/2023-97</t>
  </si>
  <si>
    <t>9388.538/23</t>
  </si>
  <si>
    <t>ACI Comércio Ltda - EPP</t>
  </si>
  <si>
    <t>71.208.094/0001-37</t>
  </si>
  <si>
    <t>Prestação de serviço de manutenção, reparo, conservação e adaptação em equipamentos e instrumentos odontológicos,.</t>
  </si>
  <si>
    <t>Paulo Henrique Gomes Souza</t>
  </si>
  <si>
    <t>paulo.souza@hemominas.mg.gov.br</t>
  </si>
  <si>
    <t>Vitor Valente Campos</t>
  </si>
  <si>
    <t>vitor.campos@hemominas.mg.gov.br</t>
  </si>
  <si>
    <t>GAD.JFO.A.COM</t>
  </si>
  <si>
    <t>JFO.GAD</t>
  </si>
  <si>
    <t>2320.01.0004662/2022-35</t>
  </si>
  <si>
    <t>9388.815/23</t>
  </si>
  <si>
    <t>BR Life LCC representada pela empresa Biometrix Diagnóstica Ltda.</t>
  </si>
  <si>
    <t>99.999.990/1051-01</t>
  </si>
  <si>
    <t>Aquisição de kits reagentes de histocompatibilidade, com cessão de equipamentos em comodato.</t>
  </si>
  <si>
    <t>3 3 90 30 13                 3 3 90 39 06</t>
  </si>
  <si>
    <t>Prestação de serviço de monitoramento da radiação ionizante emitida no processo de irradiação de bolsas de sangue e hemocomponentes no contexto da segurança radiológica dos operadores e do quadro funcional do Hemocentro de Belo Horizonte da Fundação Hemominas.</t>
  </si>
  <si>
    <t>daniel.eustaquio@hemominas.mg.gov.br</t>
  </si>
  <si>
    <t>2320.01.0003371/2023-66</t>
  </si>
  <si>
    <t>9389.383/23</t>
  </si>
  <si>
    <t>Dhuan Comissária de Despachos Aduaneiros Ltda.</t>
  </si>
  <si>
    <t>85.519.114/0001-03</t>
  </si>
  <si>
    <t>Prestação de serviço de Logística Internacional, despachos aduaneiros e desembaraços alfandegários.</t>
  </si>
  <si>
    <t>Jefferson Ferreira Sardinha Ribeiro</t>
  </si>
  <si>
    <t>jefferson.ribeiro@hemominas.mg.gov.br</t>
  </si>
  <si>
    <t>2320.01.0003856/2023-66</t>
  </si>
  <si>
    <t>9389.282/23</t>
  </si>
  <si>
    <t>FBX Importação, Exportação e Comércio Atacadista de Produtos Farmacêuticos e Hospitalares Ltda</t>
  </si>
  <si>
    <t>10.915.763/0001-16</t>
  </si>
  <si>
    <t>Aquisição de Doppler tipo transcraniano.</t>
  </si>
  <si>
    <t>2320.01.0009247/2023-09</t>
  </si>
  <si>
    <t>9389.538/23</t>
  </si>
  <si>
    <t>JP Indústria Farmacêutica S.A.</t>
  </si>
  <si>
    <t>Aquisição de Bolsa de transferência com volume de 300 a 500 ml (Lote 02).</t>
  </si>
  <si>
    <t>3 3 90 30 10</t>
  </si>
  <si>
    <t>002
027</t>
  </si>
  <si>
    <t>231
1010</t>
  </si>
  <si>
    <t>2320.01.0008782/2023-51</t>
  </si>
  <si>
    <t>9389.494/23</t>
  </si>
  <si>
    <t>Aquisição de sucos para composição do lanche dos doadores da Fundação Hemominas (Lotes 01 e 02).</t>
  </si>
  <si>
    <t>2320.01.0009248/2023-79</t>
  </si>
  <si>
    <t>9389.544/23</t>
  </si>
  <si>
    <t>2320.01.0017241/2022-96</t>
  </si>
  <si>
    <t>9389.394/23</t>
  </si>
  <si>
    <t>Milione Engenharia e Construções Ltda - EPP</t>
  </si>
  <si>
    <t>01.490.353/0001-80</t>
  </si>
  <si>
    <t>Prestação de serviço de Estudos e Projetos de Prevenção e Combate a Incêndio.</t>
  </si>
  <si>
    <t>3 3 90 39 81</t>
  </si>
  <si>
    <t>rodrigo.rosa@hemominas.mg.gov.br</t>
  </si>
  <si>
    <t>2320.01.0009472/2023-45</t>
  </si>
  <si>
    <t>9389.638/23</t>
  </si>
  <si>
    <t>Aquisição de filtros para remoção de leucócitos concentrados de hemácias (lote 01).</t>
  </si>
  <si>
    <t>2320.01.0009509/2023-16</t>
  </si>
  <si>
    <t>9389.640/23</t>
  </si>
  <si>
    <t>Aquisição de filtros para remoção de leucócitos e concentrados de plaquetas (Lotes 02 e 03).</t>
  </si>
  <si>
    <t>2320.01.0015556/2022-98</t>
  </si>
  <si>
    <t>9389.618/23</t>
  </si>
  <si>
    <t>26.834.646/0001-68</t>
  </si>
  <si>
    <t>Aquisição de gêneros alimentícios para lanche do doador de sangue do Hemocentro Regional de Uberlândia.</t>
  </si>
  <si>
    <t>2320.01.0016913/2022-28</t>
  </si>
  <si>
    <t>9389.390/23</t>
  </si>
  <si>
    <t>19.628.783/0001-80</t>
  </si>
  <si>
    <t>Prestação de serviço de manutenção e reparo em equipamentos para microfilmagem (com peças em inclusas).</t>
  </si>
  <si>
    <t>245</t>
  </si>
  <si>
    <t>2320.01.0015550/2022-66</t>
  </si>
  <si>
    <t>9389.673/23</t>
  </si>
  <si>
    <t>Construtora e Incorporadora Tersan Ltda.</t>
  </si>
  <si>
    <t>43.730.128/0001-13</t>
  </si>
  <si>
    <t>Prestação de serviço de manutenção e acabamento em telhado, cobertura ou teto no Hemonúcleo de São João Del-Rei e no Posto de Coleta do Hospital Júlia Kubitischek da Fundação Hemominas.</t>
  </si>
  <si>
    <t>2320.01.0009673/2022-53</t>
  </si>
  <si>
    <t>9389.151/23</t>
  </si>
  <si>
    <t>Voetur Turismo e Representações Ltda.</t>
  </si>
  <si>
    <t xml:space="preserve"> 01.017.250/0001-05</t>
  </si>
  <si>
    <t>Prestação de serviços de reserva, emissão, remarcação ou alteração e entrega de bilhetes de passagens aéreas nacionais e internacionais, e rodoviárias nacionais, por atendimento remoto.</t>
  </si>
  <si>
    <t>Dorian Daisy Sislan dos Santos Coelho</t>
  </si>
  <si>
    <t>dorian.santos@hemominas.mg.gov.br</t>
  </si>
  <si>
    <t>2320.01.0011832/2022-57</t>
  </si>
  <si>
    <t>9389.379/23</t>
  </si>
  <si>
    <t>Triton Engenharia Ltda.</t>
  </si>
  <si>
    <t>31.105.173/0001-06</t>
  </si>
  <si>
    <t>Prestação de serviço de estudo, analise e elaboração de projeto de engenharia e/ou arquitetura para as unidades da Fundação Hemominas em Belo Horizonte, Betim, Lagoa Santa e Divinópolis.</t>
  </si>
  <si>
    <t>2320.01.0003815/2023-09</t>
  </si>
  <si>
    <t>9389.785/23</t>
  </si>
  <si>
    <t>Fran Luy Padaria e Confeitaria Ltda</t>
  </si>
  <si>
    <t>Aquisição de gêneros alimentícios para lanche do doador de sangue Hemocentro de Juiz de Fora.</t>
  </si>
  <si>
    <t>André Meireles Fontes</t>
  </si>
  <si>
    <t>andre.fontes@hemominas.mg.gov.br</t>
  </si>
  <si>
    <t>Valciléa Campos Damasceno</t>
  </si>
  <si>
    <t>valcilea.damasceno@hemominas.mg.gov.br</t>
  </si>
  <si>
    <t>2320.01.0004334/2023-61</t>
  </si>
  <si>
    <t>9389.817/23</t>
  </si>
  <si>
    <t>Hospmed Comércio Eireli - EPP</t>
  </si>
  <si>
    <t>18.224.182/0001-40</t>
  </si>
  <si>
    <t>Aquisição de agulha múltipla e dispositivo de infusão intravenosa.</t>
  </si>
  <si>
    <t>2320.01.0003597/2023-75</t>
  </si>
  <si>
    <t>9389.601/23</t>
  </si>
  <si>
    <t>Aquisição de Anti-soros para realização de testes de fenotipagem eritrocitária.</t>
  </si>
  <si>
    <t>T.GLA.CSI             T.GLA</t>
  </si>
  <si>
    <t>2320.01.0001006/2023-95</t>
  </si>
  <si>
    <t>9389.844/23</t>
  </si>
  <si>
    <t>Treinar Capacitação e Desenvolvimento Profissional Eireli - EPP</t>
  </si>
  <si>
    <t>Prestação de serviço de organização do Encontro de Gerenciamento de Resíduos da Fundação Hemominas – Residual.</t>
  </si>
  <si>
    <t>Renato Vianna do Valle Júnior</t>
  </si>
  <si>
    <t>renato.valle@hemominas.mg.gov.br</t>
  </si>
  <si>
    <t>2320.01.0001219/2023-67</t>
  </si>
  <si>
    <t>9389.826/23</t>
  </si>
  <si>
    <t>Agência de Integração Empresa Escola Ltda.</t>
  </si>
  <si>
    <t>01.406.617/0001-74</t>
  </si>
  <si>
    <t>Prestação de serviço de  gestão de estagiários para a Fundação Hemominas.</t>
  </si>
  <si>
    <t>3 3 90 39 52</t>
  </si>
  <si>
    <t>2320.01.0016138/2021-04</t>
  </si>
  <si>
    <t>9389.604/23</t>
  </si>
  <si>
    <t>Biometrix Diagnóstica Ltda.</t>
  </si>
  <si>
    <t>06.145.976/0001-39</t>
  </si>
  <si>
    <t>Aquisição de Sistema analítico completo para realização de tipificação de HLA por metodologia de sequenciamento de nova geração – NGS.</t>
  </si>
  <si>
    <t>Luciana Lara Viegas da Aparecida</t>
  </si>
  <si>
    <t>luciana.aparecida@hemominas.mg.gov.br</t>
  </si>
  <si>
    <t>2320.01.0010283/2023-70</t>
  </si>
  <si>
    <t>9390.189/23</t>
  </si>
  <si>
    <t>Aquisição de insumos e reagentes necessário para tipificação HLA (média/alta resolução) de amostras de Doadores e Receptores de Medula Óssea e órgãos sólidos de todo o Estado de Minas Gerais, Lotes 03 e 06.</t>
  </si>
  <si>
    <t>Tâmara Dauare de Almeida                                      Luciana Lara Viegas da Aparecida                       Nathalia Gomide Cruz</t>
  </si>
  <si>
    <t>tamara.almeida@hemominas.mg.gov.br                   luciana.aparecida@hemomina.mg.gov.br                       nathalia.cruz@hemominas.mg.gov.br</t>
  </si>
  <si>
    <t>2320.01.0010281/2023-27</t>
  </si>
  <si>
    <t>9390.186/23</t>
  </si>
  <si>
    <t>Spectrun Bio Engenharia Médica Hospitalar Ltda.</t>
  </si>
  <si>
    <t>54.446.810/0001-03</t>
  </si>
  <si>
    <t>Aquisição de insumos e reagentes necessários para tipificação HLA (média/alta resolução) de amostras de Doadores e Receptores de Medula Óssea e órgãos sólidos de todo o Estado de Minas Gerais, Lote 01.</t>
  </si>
  <si>
    <t>2320.01.0010282/2023-97</t>
  </si>
  <si>
    <t>9390.188/23</t>
  </si>
  <si>
    <t>Loccus do Brasil Ltda.</t>
  </si>
  <si>
    <t>05.094718/0001-08</t>
  </si>
  <si>
    <t>Aquisição de insumos e reagentes necessário para tipificação HLA (média/alta resolução) de amostras de Doadores e Receptores de Medula Óssea e órgãos sólidos de todo o Estado de Minas Gerais, Lote 02.</t>
  </si>
  <si>
    <t>Hamilton Silva</t>
  </si>
  <si>
    <t>hamilton.silva@hemominas.mg.gov.br</t>
  </si>
  <si>
    <t>2320.01.0017240/2022-26</t>
  </si>
  <si>
    <t>9390.386/23</t>
  </si>
  <si>
    <t>ACX Engenharia Ltda - ME</t>
  </si>
  <si>
    <t>22.401.371/0001-18</t>
  </si>
  <si>
    <t>Prestação de serviço de Estudos e Projetos de instalações de Sistemas de Proteção: Projeto Sistema de Hidrantes.</t>
  </si>
  <si>
    <t>2320.01.0002525/2023-16</t>
  </si>
  <si>
    <t>9390.282/23</t>
  </si>
  <si>
    <t>CEI - Comércio, Exportação e Importação de Materiais Médicos Ltda</t>
  </si>
  <si>
    <t>Aquisição de dispositivo estéril para transferência e coleta de amostras de concentrados de plaquetas em sistema fechado, para testes microbiológicos e laboratoriais.</t>
  </si>
  <si>
    <t>059
002</t>
  </si>
  <si>
    <t>894
231</t>
  </si>
  <si>
    <t>2320.01.0001291/2023-63</t>
  </si>
  <si>
    <t>9390.348/23</t>
  </si>
  <si>
    <t>Maxis Informática Ltda.</t>
  </si>
  <si>
    <t>Prestação de serviço de manutenção e reparo em equipamentos para controle de acesso.</t>
  </si>
  <si>
    <t>I.GTC.ADS         I.GTC</t>
  </si>
  <si>
    <t>2.798.60</t>
  </si>
  <si>
    <t>2320.01.0003729/2023-03</t>
  </si>
  <si>
    <t>9389.786/23</t>
  </si>
  <si>
    <t>Aquisição de água mineral natural, sem gás.</t>
  </si>
  <si>
    <t>9390.489/23</t>
  </si>
  <si>
    <t>2320.01.0001579/2023-47</t>
  </si>
  <si>
    <t>SEME Serviços Especializados em Manutenção de Elevadores Ltda</t>
  </si>
  <si>
    <t>02.755.159/0001-41</t>
  </si>
  <si>
    <t>Prestação de serviço de manutenção preventiva e corretiva em elevador e plataforma elevatória - Montes Claros/MG.</t>
  </si>
  <si>
    <t>Nátaly Mariana Silva</t>
  </si>
  <si>
    <t xml:space="preserve"> nataly.silva@hemominas.mg.gov.br</t>
  </si>
  <si>
    <t>Globalthings Tecnologia Ltda.</t>
  </si>
  <si>
    <t>Eduardo da Silva Oliveira</t>
  </si>
  <si>
    <t>eduardo.oliveira@hemominas.mg.gov.br</t>
  </si>
  <si>
    <t>2320.01.0007804/2023-73</t>
  </si>
  <si>
    <t>9390.968/23</t>
  </si>
  <si>
    <t>PRODEMGE - INF.4724.00</t>
  </si>
  <si>
    <t>2320.01.0005225/2023-60</t>
  </si>
  <si>
    <t>9390.104/23</t>
  </si>
  <si>
    <t>Scan Diagnóstica Indústria e Comércio Ltda. - EPP</t>
  </si>
  <si>
    <t>Aquisição de Anti soros.</t>
  </si>
  <si>
    <t>Carolina de Andrade</t>
  </si>
  <si>
    <t>2320.01.0011304/2023-51</t>
  </si>
  <si>
    <t>9391.204/23</t>
  </si>
  <si>
    <t>Biomig Materiais Médico Hospitalares Ltda</t>
  </si>
  <si>
    <t>22.355.622/0001-75</t>
  </si>
  <si>
    <t>Aquisição de Medicamentos alopáticos (lote 03).</t>
  </si>
  <si>
    <t>Jennifer dos Santos Silva</t>
  </si>
  <si>
    <t>jennifer.santos@hemominas.mg.gov.br</t>
  </si>
  <si>
    <t>2320.01.0011274/2023-85</t>
  </si>
  <si>
    <t>9391.198/23</t>
  </si>
  <si>
    <t>Fresenius Kabi Brasil Ltda</t>
  </si>
  <si>
    <t>49.324.221/0016-90</t>
  </si>
  <si>
    <t>Aquisição de Medicamentos alopáticos (Lote 2).</t>
  </si>
  <si>
    <t>jennifer.silva@hemominas.mg.gov.br</t>
  </si>
  <si>
    <t>2320.01.0011276/2023-31</t>
  </si>
  <si>
    <t>9391.205/23</t>
  </si>
  <si>
    <t>Cristália Produtos Químico Farmacêuticos Ltda</t>
  </si>
  <si>
    <t>44.734.671/0022-86</t>
  </si>
  <si>
    <t>Aquisição de Medicamentos alopáticos (Lotes 04 e 07).</t>
  </si>
  <si>
    <t>2320.01.0011362/2023-37</t>
  </si>
  <si>
    <t>9391.206/23</t>
  </si>
  <si>
    <t>Halex Istar Indústria Farmacêutica S/A</t>
  </si>
  <si>
    <t>01571.702/0001-98</t>
  </si>
  <si>
    <t>Aquisição de Medicamentos alopáticos (lote 08).</t>
  </si>
  <si>
    <t>03/08/2024</t>
  </si>
  <si>
    <t>2320.01.0008784/2023-94</t>
  </si>
  <si>
    <t>9389.305/23</t>
  </si>
  <si>
    <t>Novo Milênio Produtos e Serviços Ltda</t>
  </si>
  <si>
    <t>Aquisição de biscoitos, balas e doces para composição do lanche dos doadores, lotes 3,4, e 5.</t>
  </si>
  <si>
    <t>9391.355/23</t>
  </si>
  <si>
    <t>Alcides Pires Gomes 608679146-53 - ME</t>
  </si>
  <si>
    <t>2320.01.0007523/2023-94</t>
  </si>
  <si>
    <t>25.155.996/0001-07</t>
  </si>
  <si>
    <t>Prestação de serviços de manutenção e limpeza de jardim.</t>
  </si>
  <si>
    <t>2320.01.0012182/2023-13</t>
  </si>
  <si>
    <t>9392.816/23</t>
  </si>
  <si>
    <t>Aquisição de Insumos e reagentes necessário para tipificação HLA (média/alta resolução) de amostras de Doadores e Receptores de Medula Óssea (lote 02).</t>
  </si>
  <si>
    <t>2320.01.0012179/2023-94</t>
  </si>
  <si>
    <t>9391.532/23</t>
  </si>
  <si>
    <t>Aquisição de Insumos e reagentes necessário para tipificação HLA (média/alta resolução) de amostras de Doadores e Receptores de Medula Óssea (lote 09).</t>
  </si>
  <si>
    <t>2320.01.0012036/2023-75</t>
  </si>
  <si>
    <t>9391.466/23</t>
  </si>
  <si>
    <t>Amazônia Indústria e Comércio Ltda</t>
  </si>
  <si>
    <t>66.476.052/0001-47</t>
  </si>
  <si>
    <t>Aquisição de Biscoito Cookie (lote 02).</t>
  </si>
  <si>
    <t>24/08/2024</t>
  </si>
  <si>
    <t>T.GSA                  T.GSA.SUP</t>
  </si>
  <si>
    <t>2320.01.0005844/2023-31</t>
  </si>
  <si>
    <t>9391.432/23</t>
  </si>
  <si>
    <t>Bio-Rad Laboratórios Brasil Ltda</t>
  </si>
  <si>
    <t>03.188.198/0005-09</t>
  </si>
  <si>
    <t>Aquisição de Reagente Hemoglobina.</t>
  </si>
  <si>
    <t>2320.01.0012180/2023-67</t>
  </si>
  <si>
    <t>9392.802/23</t>
  </si>
  <si>
    <t>Aquisição de Insumos e reagentes necessário para tipificação HLA (média/alta resolução) de amostras de Doadores e Receptores de Medula Óssea (lotes 03 e 04).</t>
  </si>
  <si>
    <t>2320.01.0012183/2023-83</t>
  </si>
  <si>
    <t>9392.808/23</t>
  </si>
  <si>
    <t>Distribuidora Mendonça e Miranda Ltda</t>
  </si>
  <si>
    <t>24.638.170/0001-64</t>
  </si>
  <si>
    <t>Aquisição de Insumos e reagentes necessário para tipificação HLA (média/alta resolução) de amostras de Doadores e Receptores de Medula Óssea (lote 01).</t>
  </si>
  <si>
    <t>2320.01.0012000/2023-77</t>
  </si>
  <si>
    <t>9391.465/23</t>
  </si>
  <si>
    <t>Aquisição de Biscoito Cookie (lote 01).</t>
  </si>
  <si>
    <t>2320.01.0009675/2022-96</t>
  </si>
  <si>
    <t xml:space="preserve"> 9391.452/23</t>
  </si>
  <si>
    <t>Polar Fix Indústria e Comércio de Produtos Hospitalares Ltda</t>
  </si>
  <si>
    <t>02.881.887/004-07</t>
  </si>
  <si>
    <t>Aquisição de campo cirúrgico em polipropileno (lote 02).</t>
  </si>
  <si>
    <t>2320.01.0012181/2023-40</t>
  </si>
  <si>
    <t>9392.825/23</t>
  </si>
  <si>
    <t>Life Technologies Brasil Comércio e Indústria de Produtos para Biotecnologia Ltda</t>
  </si>
  <si>
    <t>63.067.904/0005-88</t>
  </si>
  <si>
    <t>Aquisição de Insumos e reagentes necessário para tipificação HLA (média/alta resolução) de amostras de Doadores e Receptores de Medula Óssea (lotes 05, 06, 07 e 08).</t>
  </si>
  <si>
    <t>Control Lab Controle de Qualidade para Laboratórios Ltda.</t>
  </si>
  <si>
    <t>2320.01.0006266/2023-83</t>
  </si>
  <si>
    <t>9391.558/23</t>
  </si>
  <si>
    <t>Aquisição de kit para Citômetro de Fluxo.</t>
  </si>
  <si>
    <t>2320.01.0002614/2023-38</t>
  </si>
  <si>
    <t>9393.242/23</t>
  </si>
  <si>
    <t>Aquisição de dispositivo para transferências de soluções.</t>
  </si>
  <si>
    <t>2320.01.0003728/2023-30</t>
  </si>
  <si>
    <t>9393.206/23</t>
  </si>
  <si>
    <t>Aquisição gêneros alimentícios para lanche do doador de sangue - SJR.</t>
  </si>
  <si>
    <t>2320.01.0009380/2022-10</t>
  </si>
  <si>
    <t>9393.233/23</t>
  </si>
  <si>
    <t>Aquisição de Glicerina (lotes 01, 02, e 03).</t>
  </si>
  <si>
    <t>2320.01.0006171/2023-29</t>
  </si>
  <si>
    <t>9393.310/23</t>
  </si>
  <si>
    <t>Aquisição de Bolsas para congelamento de células progenitoras (lote 01).</t>
  </si>
  <si>
    <t>Eliane Freitas de Carvalho</t>
  </si>
  <si>
    <t>eliane.freitas@hemominas.mg.gov.br</t>
  </si>
  <si>
    <t>Carla Carvalho Martins</t>
  </si>
  <si>
    <t>carla.martins@hemominas.mg.gov.br</t>
  </si>
  <si>
    <t>2320.01.0005056/2023-64</t>
  </si>
  <si>
    <t>9393.421/23</t>
  </si>
  <si>
    <t>Qiagen Biotecnologia Brasil Ltda</t>
  </si>
  <si>
    <t>01.334.250/0003-92</t>
  </si>
  <si>
    <t>Aquisição de insumos para PCR digital.</t>
  </si>
  <si>
    <t>10 302 158 4 463 0001</t>
  </si>
  <si>
    <t>059</t>
  </si>
  <si>
    <t>893</t>
  </si>
  <si>
    <t>Kissyla Christine Duarte Lacerda</t>
  </si>
  <si>
    <t>kissyla.lacerda@hemominas.mg.gov.br</t>
  </si>
  <si>
    <t>2320.01.0000381/2023-92</t>
  </si>
  <si>
    <t>9393.612/23</t>
  </si>
  <si>
    <t>Cooperativa dos Agricultores Familiares de Poço Fundo e Região Ltda - COOPFAM</t>
  </si>
  <si>
    <t>06.238.484/0001-98</t>
  </si>
  <si>
    <t>Fornecimento de gêneros alimentícios, da Agricultura Familiar, para o atendimento à Política Estadual de Aquisição de Alimentos de Agricultura Familiar – PAAFamiliar.</t>
  </si>
  <si>
    <t>2320.01.0004863/2023-37</t>
  </si>
  <si>
    <t>9393.608/23</t>
  </si>
  <si>
    <t>Aquisição de solução aditiva de plaquetas.</t>
  </si>
  <si>
    <t>2320.01.0006979/2023-38                         2320.01.0002477/2022-54</t>
  </si>
  <si>
    <t>2320.01.0006978/2023-65                               2320.01.0002477/2022-54</t>
  </si>
  <si>
    <t>2320.01.0007619/2023-24</t>
  </si>
  <si>
    <t>9394.379/23</t>
  </si>
  <si>
    <t>Aquisição de Dimetilsulfóxido (DMSO) e saco plástico estéril (lote 1 e lote 2).</t>
  </si>
  <si>
    <t>2320.01.0013744/2023-34</t>
  </si>
  <si>
    <t>9394.630/23</t>
  </si>
  <si>
    <t>Aquisição de reagentes para imunohematologia (Lotes 01, 02 e 03).</t>
  </si>
  <si>
    <t>2320.01.0013745/2023-07</t>
  </si>
  <si>
    <t>9394.632/23</t>
  </si>
  <si>
    <t>Grifols Brasil Ltda.</t>
  </si>
  <si>
    <t>Aquisição de reagentes para imunohematologia (Lote 04).</t>
  </si>
  <si>
    <t>2320.01.0001032/2022-75</t>
  </si>
  <si>
    <t>9393.609/23</t>
  </si>
  <si>
    <t>Prestação de serviços de Manutenção preventiva e corretiva em equipamentos de ar condicionado, com fornecimento de peças para o Hemocentro Regional de Uberlândia da Fundação Hemominas.</t>
  </si>
  <si>
    <t>Emilene Gomes e Silva</t>
  </si>
  <si>
    <t>emilene.gomes@hemominas.mg.gov.br</t>
  </si>
  <si>
    <t>Laiz Helena Brasil Marzano</t>
  </si>
  <si>
    <t>Júlio Campos Franklin</t>
  </si>
  <si>
    <t>julio.franklin@hemominas.mg.gov.br</t>
  </si>
  <si>
    <t>05/10/2024</t>
  </si>
  <si>
    <t>2320.01.0004969/2023-85</t>
  </si>
  <si>
    <t> PANIFICAÇÃO BETEL LTDA. - EPP</t>
  </si>
  <si>
    <t>Aquisição de pão de forma, manteiga, queijo muçarela e iogurte para o lanche dos doadores de sangue do Hemocentro Regional de Governador Valadares da Fundação Hemominas</t>
  </si>
  <si>
    <t>Deivandro Lessa</t>
  </si>
  <si>
    <t xml:space="preserve"> Bruno Sousa Macedo</t>
  </si>
  <si>
    <t>bruno.macedo@hemominas.mg.gov.br </t>
  </si>
  <si>
    <t>deivandro.lessa@hemominas.mg.gov.br</t>
  </si>
  <si>
    <t>9396.673/23</t>
  </si>
  <si>
    <t>2320.01.0014206/2023-73</t>
  </si>
  <si>
    <t>PR1 Engenharia LTDA.</t>
  </si>
  <si>
    <t>11.059.081/0001-11</t>
  </si>
  <si>
    <t>contratação de serviços de engenharia de avaliação e levantamento topográﬁco, bem como do serviço de anuência de confrontantes, em imóveis rurais ou urbanos presentes em diversos municípios do estado de Minas Gerais  - contratação de SERVIÇO DE AVALIAÇÃO DE IMÓVEL COM EMISSÃO DE LAUDO PARA IMÓVEL URBANO COM BENFEITORIA ACIMA DE 1.000 E ATÉ 2.000M² (para o imóvel do Hemocentro de Montes Claros da Fundação Hemominas), e a contratação de DESLOCAMENTO DE PROFISSIONAL OU DE EQUIPE DE PROFISSIONAIS para realização deste serviço de avaliação de imóvel</t>
  </si>
  <si>
    <t>Lanna Larissa Rodrigues Rêgo de Oliveira</t>
  </si>
  <si>
    <t> lanna.oliveira@hemominas.mg.gov.br</t>
  </si>
  <si>
    <t>Emilene Gomes e Silva </t>
  </si>
  <si>
    <t>2320.01.0009557/2023-78</t>
  </si>
  <si>
    <t>11.059.081/0001-11,</t>
  </si>
  <si>
    <t>contratação de serviços de engenharia de avaliação e levantamento topográﬁco, bem como do serviço de anuência de confrontantes, em imóveis rurais ou urbanos presentes em diversos municípios do estado de Minas Gerais  - contratação de SERVIÇO DE AVALIAÇÃO DE IMÓVEL COM EMISSÃO DE LAUDO PARA IMÓVEL URBANO COM BENFEITORIA ACIMA DE 500 E ATÉ 1.000M² (para o imóvel da Agência Transfusional de Frutal da Fundação Hemominas, com a finalidade de envio para o Patrimônio para tentativa de regularização da cessão do imóvel), e a contratação de DESLOCAMENTO DE PROFISSIONAL OU DE EQUIPE DE PROFISSIONAIS para realização deste serviço de avaliação de imóvel,</t>
  </si>
  <si>
    <t> marcela.ferreira@hemominas.mg.gov.br</t>
  </si>
  <si>
    <t> Emilene Gomes e Silva</t>
  </si>
  <si>
    <t> emilene.gomes@hemominas.mg.gov.br</t>
  </si>
  <si>
    <t>5.668,00 </t>
  </si>
  <si>
    <t>2320.01.0000857/2023-44</t>
  </si>
  <si>
    <t> 13.184.153/0001-88</t>
  </si>
  <si>
    <t>Prestação de Serviço de FORNECIMENTO DE LICENÇA, PRESTAÇÃO DE SERVIÇOS DE MIGRAÇÃO DE BANCO DE DADOS, DE MANUTENÇÃO DE SISTEMAS DE INFORMAÇÃO E DE CONSULTORIA PARA CUSTOMIZAÇÃO DE SISTEMA DE INFORMAÇÃO</t>
  </si>
  <si>
    <t>Marcela Soares Ferreira;</t>
  </si>
  <si>
    <t>9396.481/2023</t>
  </si>
  <si>
    <t>2320.01.0006806/2023-53</t>
  </si>
  <si>
    <t>MANTIQUEIRA ELEVADORES LTDA - EPP</t>
  </si>
  <si>
    <t>05.444.637/0001-90</t>
  </si>
  <si>
    <t>Prestação de Serviço de MODERNIZAÇÃO DOS ELEVADORES DO HEMOCENTRO REGIONAL DE JUIZ DE FORA E MANUTENÇÃO PREVENTIVA E CORRETIVA DOS EQUIPAMENTOS</t>
  </si>
  <si>
    <t>3 3 90 39 21 - 3 3 90 39 22</t>
  </si>
  <si>
    <t>JFO/GAD</t>
  </si>
  <si>
    <t> 393,</t>
  </si>
  <si>
    <t>Servidor Victor Valente Campos</t>
  </si>
  <si>
    <t> victor.campos@hemominas.mg.gov.br</t>
  </si>
  <si>
    <t>Andrea Magalhães Nicolato</t>
  </si>
  <si>
    <t>andrea.nicolato@hemominas.mg.gov.br</t>
  </si>
  <si>
    <t>Prestação de Serviço de MODERNIZAÇÃO DOS ELEVADORES DO HEMOCENTRO REGIONAL DE JUIZ DE FORA E MANUTENÇÃO PREVENTIVA E CORRETIVA DOS EQUIPAMENTOS </t>
  </si>
  <si>
    <t>3 3 90 39 21  e 3 3 90 39 22</t>
  </si>
  <si>
    <t>2320.01.0008286/2023-57</t>
  </si>
  <si>
    <t>Aquisição de MEDICAMENTOS ALOPÁTICOS:  CODEÍNA</t>
  </si>
  <si>
    <t>Nilda Maria Campos Luc</t>
  </si>
  <si>
    <t xml:space="preserve">3 3 90 39 21 </t>
  </si>
  <si>
    <t>2320.01.0008342/2023-97</t>
  </si>
  <si>
    <t>63.067.904/0006-69</t>
  </si>
  <si>
    <t>Aquisição de base de oligonucleotídeos - aspecto: pó liofilizado ou líquido,</t>
  </si>
  <si>
    <t>emilene.silva@hemominas.mg.gov.br</t>
  </si>
  <si>
    <t>2320.01.0012003/2021-02</t>
  </si>
  <si>
    <t>Iron Mountain do Brasil LTDA</t>
  </si>
  <si>
    <t>04.120.966/0044-53</t>
  </si>
  <si>
    <t>Prestação de Serviço de SERVIÇO DE DIGITALIZAÇÃO E MICROFILMAGEM DE DOCUMENTOS</t>
  </si>
  <si>
    <t>ADC/PGF/G.GPO/NAC</t>
  </si>
  <si>
    <t xml:space="preserve"> 9396.905/2023</t>
  </si>
  <si>
    <t>2320.01.0007591/2023-04</t>
  </si>
  <si>
    <t>ZTRIX ENGENHARIA LTDA</t>
  </si>
  <si>
    <t>Prestação de Serviço de Adequação das instalações elétricas e de cabeamento estruturado da nova sede da Administração Central - ADC</t>
  </si>
  <si>
    <t>Maria Mourão Moreira</t>
  </si>
  <si>
    <t>2320.01.0003862/2023-98</t>
  </si>
  <si>
    <t>9397.823/23</t>
  </si>
  <si>
    <t>Prestação de serviço de Manutenção Preventiva, Corretiva e Calibração do Agregômetro Plaquetas Chronolog 700.</t>
  </si>
  <si>
    <t>Alexandre Vitor da Silva</t>
  </si>
  <si>
    <t>alexandre.vitor@hemominas.mg.gov.br</t>
  </si>
  <si>
    <t>2320.01.0009132/2023-10</t>
  </si>
  <si>
    <t>9397.907/23</t>
  </si>
  <si>
    <t>Geraes Diagnostica Ltda</t>
  </si>
  <si>
    <t>13.430.441/0001-75</t>
  </si>
  <si>
    <t>Aquisição de Antígeno de VDRL.</t>
  </si>
  <si>
    <t>Heloisa Rezende Soares</t>
  </si>
  <si>
    <t>heloisa.soares@hemominas.mg.gov.br</t>
  </si>
  <si>
    <t>2320.01.0001849/2023-32</t>
  </si>
  <si>
    <t>9396.839/23</t>
  </si>
  <si>
    <t>Caldas Extintores e Equipamentos contra Incêndio Eireli</t>
  </si>
  <si>
    <t>Prestação de serviço de Manutenção e Reparos em Equipamentos de combate a incêndio do Hemocentro Regional de Uberaba e do Hemonúcleo de Ituiutaba da Fundação Hemominas.</t>
  </si>
  <si>
    <t>ITU         URA</t>
  </si>
  <si>
    <t>012
022</t>
  </si>
  <si>
    <t>652
504</t>
  </si>
  <si>
    <t>Célia Regina de Freitas Jacob                                 Lúcia de Fátima Oliveira</t>
  </si>
  <si>
    <t>celia.jacob@hemominas.mg.gov.br                             lucia.oliveira@hemominas.mg.gov.br</t>
  </si>
  <si>
    <t>Marcella Ferreira de Alcântara Verassani                              Leila Pereira</t>
  </si>
  <si>
    <t>marcella.verassani@hemominas.mg.gov.br                            leila.pereira@hemominas.mg.gov.br</t>
  </si>
  <si>
    <t>GAD.ITU                       GAD.URA.A.COM</t>
  </si>
  <si>
    <t>2320.01.0005396/2023-02</t>
  </si>
  <si>
    <t>CERUS Corporation e Medical Technologies Innovators, Inc representadas pela empresa CEI Comércio Exportação Importação de Material Médico Ltda.</t>
  </si>
  <si>
    <t>Aquisição de kits descartáveis de reagentes para redução de patógenos (Lote 01)</t>
  </si>
  <si>
    <t>Lizziane d´Ávila Pereira</t>
  </si>
  <si>
    <t>lizziane.pereira@hemominas.mg.gov.br</t>
  </si>
  <si>
    <t>9396.909/23</t>
  </si>
  <si>
    <t>40.175.705/0001-64,</t>
  </si>
  <si>
    <t>Prestação de serviço de locação de equipamentos de redução de patógenos (Lote 02)</t>
  </si>
  <si>
    <t>Paulo José Cifuentes Gonçalves;</t>
  </si>
  <si>
    <t>2320.01.0005246/2023-75</t>
  </si>
  <si>
    <t>9398.952/23</t>
  </si>
  <si>
    <t>12.148.119/0001-95</t>
  </si>
  <si>
    <t>Prestação de serviço de monitoramento da qualidade do ar.</t>
  </si>
  <si>
    <t>nataly.silva@hemominas.mg.gov.br</t>
  </si>
  <si>
    <t>2320.01.0007695/2023-09</t>
  </si>
  <si>
    <t>9398.983/23</t>
  </si>
  <si>
    <t>Rodrigues e Ruas Comércio de Gás Ltda - ME</t>
  </si>
  <si>
    <t>07.820.444/0001-12</t>
  </si>
  <si>
    <t>Aquisição de gás combustível para botijão de 45 Kg para o Hemocentro Regional de Montes Claros.</t>
  </si>
  <si>
    <t>3 3 90 30 27</t>
  </si>
  <si>
    <t>2320.01.0009714/2023-10</t>
  </si>
  <si>
    <t>9400.037/23</t>
  </si>
  <si>
    <t>Aquisição de gêneros alimentícios para lanche de Doadores de sangue de Montes Claros.</t>
  </si>
  <si>
    <t>Lizziane d'Ávila Pereira</t>
  </si>
  <si>
    <t>lizziane.davila@hemominas.mg.gov.br</t>
  </si>
  <si>
    <t>2320.01.0011598/2023-67</t>
  </si>
  <si>
    <t>9400.042/23</t>
  </si>
  <si>
    <t>Confeitaria Salles Ltda</t>
  </si>
  <si>
    <t>23.503.148/0001-44</t>
  </si>
  <si>
    <t>Aquisição de Gêneros alimentícios para lanche de doadores de sangue da Hemominas em Manhuaçu.</t>
  </si>
  <si>
    <t>Gulliver Fabrício Vieira Rocha</t>
  </si>
  <si>
    <t>2320.01.0002299/2023-07</t>
  </si>
  <si>
    <t>9400.156/23</t>
  </si>
  <si>
    <t>DNA MED Brasil Ltda</t>
  </si>
  <si>
    <t>41.665.545/0001-02</t>
  </si>
  <si>
    <t>Aquisição de lanceta automática descartável.</t>
  </si>
  <si>
    <t>2320.01.0010495/2023-69</t>
  </si>
  <si>
    <t>9397.953/23</t>
  </si>
  <si>
    <t>Fornecimento de combustível (gasolina comum, óleo diesel subtipo S-10 e álcool automotivo/etanol hidratado) nos postos de abastecimento que compõem a rede de postos próprios do Estado de Minas Gerais.</t>
  </si>
  <si>
    <t>02.513.899/0004-14</t>
  </si>
  <si>
    <t>2320.01.0010892/2021-26</t>
  </si>
  <si>
    <t>9400.372/23</t>
  </si>
  <si>
    <t>29.366.523.0001-38</t>
  </si>
  <si>
    <t>Prestação de serviço de implantação de Software de Gestão Laboratorial.</t>
  </si>
  <si>
    <t>Maria Lúcia Soares de Moura
Adriana Lucia dos Santos</t>
  </si>
  <si>
    <t>maria.lucia@hemominas.mg.gov.br    adriana.lucia@hemominas.mg.gov.br</t>
  </si>
  <si>
    <t>André Belisário</t>
  </si>
  <si>
    <t xml:space="preserve"> andre.belisario@hemominas.mg.gov.br</t>
  </si>
  <si>
    <t>TEC                                  CETEBIO                        I.GTC / I.GTC.ADS</t>
  </si>
  <si>
    <t>2320.01.0004906/2023-40</t>
  </si>
  <si>
    <t>9400.174/23</t>
  </si>
  <si>
    <t>Aquisição de homogeneizadores de sangue (lotes 01 e 02).</t>
  </si>
  <si>
    <t>DGI.ENC.CAT</t>
  </si>
  <si>
    <t>2320.01.0006552/2023-24</t>
  </si>
  <si>
    <t>9400.452/23</t>
  </si>
  <si>
    <t>Aquisição de iogurte integral de frutas.</t>
  </si>
  <si>
    <t>2320.01.0004846/2023-11</t>
  </si>
  <si>
    <t>9400.368/23</t>
  </si>
  <si>
    <t>Aquisição de reagente Ferritina com comodato.</t>
  </si>
  <si>
    <t>2320.01.0016071/2023-61</t>
  </si>
  <si>
    <t xml:space="preserve"> 9400.484/23</t>
  </si>
  <si>
    <t>Aquisição de água mineral natural (lote 5).</t>
  </si>
  <si>
    <t>Contratação de empresa para realização de ensaios do efluente não doméstico gerado no Hemocentro de Belo Horizonte.</t>
  </si>
  <si>
    <t xml:space="preserve"> Paula Maria Leão Mendes Roenick</t>
  </si>
  <si>
    <t>2320.01.0003713/2022-50</t>
  </si>
  <si>
    <t>9400.453/23</t>
  </si>
  <si>
    <t>Prestação de serviços de montagem, instalação, manutenção preventiva semestral, incluindo qualificação, e manutenção corretiva ilimitada de 02 Cabines de Fluxo Laminar Modulado TROX FMU Tamanho 23.</t>
  </si>
  <si>
    <t xml:space="preserve"> lizziane.pereira@hemominas.mg.gov.br</t>
  </si>
  <si>
    <t>DGI.ENC</t>
  </si>
  <si>
    <t>2320.01.0016510/2023-42</t>
  </si>
  <si>
    <t>9401.826/23</t>
  </si>
  <si>
    <t>Cirúrgica Norte Brasil Produtos Médicos Hospitalares Ltda - ME</t>
  </si>
  <si>
    <t>18.929.297/0001-30</t>
  </si>
  <si>
    <t>Aquisição de mesa auxiliar para uso médico-hospitalar, Lote 05.</t>
  </si>
  <si>
    <t>4 4 90 52 14</t>
  </si>
  <si>
    <t>2320.01.0016509/2023-69</t>
  </si>
  <si>
    <t>9401.822/23</t>
  </si>
  <si>
    <t>Visamed Comércio de Material Hospitalar Ltda</t>
  </si>
  <si>
    <t>08.380.296/0001-25</t>
  </si>
  <si>
    <t>Aquisição de caneta laserterapia e laser de infra, Lote 03.</t>
  </si>
  <si>
    <t>2320.01.0016511/2023-15</t>
  </si>
  <si>
    <t>9401.835/23</t>
  </si>
  <si>
    <t>Comercial MADP Equipamentos Hospitalares Ltda</t>
  </si>
  <si>
    <t>10.985.691/0001-83</t>
  </si>
  <si>
    <t>Aquisição de glicosimetro, Lote 10.</t>
  </si>
  <si>
    <t>2320.01.0006394/2023-22</t>
  </si>
  <si>
    <t>9401.946/23</t>
  </si>
  <si>
    <t>Locação de 03 (três) containers/câmaras refrigeradas com 40 pés de comprimento, cortina plástica em uma das portas, incluindo instalação, calibração anual, manutenção preventiva mensal e manutenção corretivas ilimitadas.</t>
  </si>
  <si>
    <t>2320.01.0016508/2023-96</t>
  </si>
  <si>
    <t>9401.820/23</t>
  </si>
  <si>
    <t>Tremed Materiais e Equipamentos Hospitalares Ltda.</t>
  </si>
  <si>
    <t>41.391.411/0001-32</t>
  </si>
  <si>
    <t>Aquisição de termômetro de uso clínico (Lote 01).</t>
  </si>
  <si>
    <r>
      <t xml:space="preserve">Abastek Automação Ltda </t>
    </r>
    <r>
      <rPr>
        <sz val="8"/>
        <color rgb="FFFF0000"/>
        <rFont val="Arial"/>
        <family val="2"/>
      </rPr>
      <t>(Alteração da razão social do contrato - Unidata Automação Ltda)</t>
    </r>
  </si>
  <si>
    <t>2320.01.0003615/2023-74</t>
  </si>
  <si>
    <t>9402.076/23</t>
  </si>
  <si>
    <t>Prestação de serviço de desinstalação e desmontagem de câmara frigorífica, Lote 01.</t>
  </si>
  <si>
    <t>01/12/2024</t>
  </si>
  <si>
    <t xml:space="preserve"> Márcia Regina Luís</t>
  </si>
  <si>
    <t>9402.077/23</t>
  </si>
  <si>
    <t>MS Serviços de Manutenção Ltda.</t>
  </si>
  <si>
    <t>Aquisição de duas câmaras frias (+ 4º C e - 30º C), Lote 02.</t>
  </si>
  <si>
    <t>4 4 90 52 04</t>
  </si>
  <si>
    <t>2320.01.0010255/2023-50</t>
  </si>
  <si>
    <t>9401.406/23</t>
  </si>
  <si>
    <t>Prestação de serviços de logística, despachos aduaneiros e desembaraços alfandegários.</t>
  </si>
  <si>
    <t>T.GCQ               DGI.ENC</t>
  </si>
  <si>
    <t>T.GCQ                 DGI.ENC</t>
  </si>
  <si>
    <t>T.GCQ
DGI.ENC</t>
  </si>
  <si>
    <t>2320.01.0006263/2023-67</t>
  </si>
  <si>
    <t>9402.362/23</t>
  </si>
  <si>
    <t>Aquisição de barra de cereais e biscoito de polvilho.</t>
  </si>
  <si>
    <t>2320.01.0016512/2023-85</t>
  </si>
  <si>
    <t>9401.894/23</t>
  </si>
  <si>
    <t>Mhedica Serviços Especializados em Manutenção de Equipamentos Médicos Hospitalares Ltda - EPP</t>
  </si>
  <si>
    <t>24.788.729/0001-32</t>
  </si>
  <si>
    <t>Aquisição de bomba de infusão, Lote 11.</t>
  </si>
  <si>
    <t>2320.01.0011240/2023-33</t>
  </si>
  <si>
    <t>9400.454/23</t>
  </si>
  <si>
    <t>ABHH - Associação Brasileira de Hematologia, Hemoterapia e Terapia Celular</t>
  </si>
  <si>
    <t>Contratação dos serviços de Auditoria e Assessoria do Programa de Acreditação da ABHH &amp; AABB para acreditação do serviço de Terapia Celular no Centro de Tecidos Biológicos de Minas Gerais - CETEBIO.</t>
  </si>
  <si>
    <t>2320.01.0015284/2022-70</t>
  </si>
  <si>
    <t>Distribuidora Médico Hospitalar Hospimetal Ltda - EPP</t>
  </si>
  <si>
    <t>9402.576/23</t>
  </si>
  <si>
    <t>00.017.436/0001-93</t>
  </si>
  <si>
    <t>Aquisição de cadeiras automatizadas para coleta de sangue.</t>
  </si>
  <si>
    <t>2320.01.0009276/2023-02</t>
  </si>
  <si>
    <t>9402.653/23</t>
  </si>
  <si>
    <t>Prestação de serviços de Programas de qualidade.</t>
  </si>
  <si>
    <t>Fernando Valadares Basques</t>
  </si>
  <si>
    <t>fernando.basques@hemominas.mg.gov.br</t>
  </si>
  <si>
    <t>T.GLA              T.GLA.HLA</t>
  </si>
  <si>
    <t>2320.01.0016799/2023-96</t>
  </si>
  <si>
    <t>9402.114/23</t>
  </si>
  <si>
    <t>Greiner Bio-One Brasil Produtos Médicos Hospitalares Ltda.</t>
  </si>
  <si>
    <t>Andreia Alvares Tângari                                          Beatriz Nogueira de Carvalho</t>
  </si>
  <si>
    <t>andreia.tangari@hemominas.mg.gov.br                                 beatriz.carvalho@hemominas.mg.gov.br</t>
  </si>
  <si>
    <t>2320.01.0017207/2023-41</t>
  </si>
  <si>
    <t>9404.032/23</t>
  </si>
  <si>
    <t>Líder Distribuidora de Móveis e Equipamentos para Saúde Ltda.</t>
  </si>
  <si>
    <t>38.007.528/0001-65</t>
  </si>
  <si>
    <t>Aquisição de escada e armário vitrine, Lotes 27 e 33.</t>
  </si>
  <si>
    <t>Dirceu Alves Jacome</t>
  </si>
  <si>
    <t xml:space="preserve"> dirceu.jacome@hemominas.mg.gov.br</t>
  </si>
  <si>
    <t>2320.01.0011945/2023-10</t>
  </si>
  <si>
    <t>9402.637/23</t>
  </si>
  <si>
    <t>Certifique Soluções Ltda.</t>
  </si>
  <si>
    <t xml:space="preserve"> 13.086.399/0001-17</t>
  </si>
  <si>
    <t>Prestação de serviço de certificação da sala limpa (sala de procedimentos e antecâmara) ISO Classe 7 do Banco de Tecidos.</t>
  </si>
  <si>
    <t>3 3 90 39 98</t>
  </si>
  <si>
    <t>9402.698/23</t>
  </si>
  <si>
    <t>2320.01.0007185/2023-05</t>
  </si>
  <si>
    <t xml:space="preserve"> 07.559.474/0001-17</t>
  </si>
  <si>
    <t xml:space="preserve"> Emilene Gomes e Silva</t>
  </si>
  <si>
    <t>Prestação de serviço de Locação de equipamentos de geração e distribuição de Energia.</t>
  </si>
  <si>
    <t>Otimisa Marketing e Eventos Ltda - EPP</t>
  </si>
  <si>
    <t>2320.01.0017211/2023-30</t>
  </si>
  <si>
    <t>9404.112/23</t>
  </si>
  <si>
    <t>Emige Materiais Odontológicos Ltda.</t>
  </si>
  <si>
    <t>71.505.564/0001-24</t>
  </si>
  <si>
    <t>Aquisição de compressor de ar para consultório uso odonto, Lote 46.</t>
  </si>
  <si>
    <t>2320.01.0017205/2023-95</t>
  </si>
  <si>
    <t>9404.030/23</t>
  </si>
  <si>
    <t>Atuante Comercial Ltda. - ME</t>
  </si>
  <si>
    <t>03.479.428/0001-57</t>
  </si>
  <si>
    <t>Aquisição de cadeira de rodas, Lote 15.</t>
  </si>
  <si>
    <t>2320.01.0017151/2023-98</t>
  </si>
  <si>
    <t>9405.263/23</t>
  </si>
  <si>
    <t>Aquisição de reagentes para a realização da PAI, TAD e Prova de compatibilidade, conjunto completo para a realização da fenotipagem lewis e p1 pela metodologia gel teste e outros, Lote 04.</t>
  </si>
  <si>
    <t>2320.01.0017208/2023-14</t>
  </si>
  <si>
    <t>9404.090/23</t>
  </si>
  <si>
    <t>SIC Logística e Distribuidora Ltda.</t>
  </si>
  <si>
    <t>40.305.811/0001-15</t>
  </si>
  <si>
    <t>Aquisição de seladora, lote 30.</t>
  </si>
  <si>
    <t>13/12/2024</t>
  </si>
  <si>
    <t>2320.01.0017149/2023-55</t>
  </si>
  <si>
    <t>9404.130/23</t>
  </si>
  <si>
    <t>Infocore Soluções Tecnológicas Ltda</t>
  </si>
  <si>
    <t>11.754.617/0001-19</t>
  </si>
  <si>
    <t>Prestação de serviço de Manutenção preventiva anual e corretiva das subestações de energia elétrica - Cetebio da Fundação Hemominas, LOTE 01.</t>
  </si>
  <si>
    <t>2320.01.0017291/2023-04</t>
  </si>
  <si>
    <t>9405.315/23</t>
  </si>
  <si>
    <t>Aquisição de tubos de vidro para laboratório, Lote 08.</t>
  </si>
  <si>
    <t>2320.01.0016928/2023-08</t>
  </si>
  <si>
    <t>9402.586/23</t>
  </si>
  <si>
    <t>Fly Link Ltda.</t>
  </si>
  <si>
    <t>05.005.524/0001-99</t>
  </si>
  <si>
    <t>Contratação de serviço de telefonia fixa comutada - Lik E1 - local, fixo-fixo, fixo móvel, DDR, instalação ou transferência e serviço de telefonia fixa comutada, linha individual, região 11, local, fixo-fixo, fixo móvel, DDR instalação ou transferência, lotes 07 e 11.</t>
  </si>
  <si>
    <t>09/12/2024</t>
  </si>
  <si>
    <t>Aquisição de tubo para coleta de sangue a vácuo, Lotes 04, 05, 06 e 07.</t>
  </si>
  <si>
    <t>2320.01.0016845/2023-18</t>
  </si>
  <si>
    <t>9405.368/23</t>
  </si>
  <si>
    <t>01.017.250/0001-05</t>
  </si>
  <si>
    <t>Contratação da prestação de serviços de emissão, remarcação, ou alteração e entrega de bilhetes de passagens aéreas nacionais, por atendimento remoto, lote 01.</t>
  </si>
  <si>
    <t>2320.01.0017204/2023-25</t>
  </si>
  <si>
    <t>9404.029/23</t>
  </si>
  <si>
    <t>Carl Zeiss do Brasil Ltda.</t>
  </si>
  <si>
    <t>33.131.079/0007-34</t>
  </si>
  <si>
    <t>Aquisição de microscópio, Lote 11.</t>
  </si>
  <si>
    <t xml:space="preserve"> Dirceu Alves Jacome</t>
  </si>
  <si>
    <t>2320.01.0017152/2023-71</t>
  </si>
  <si>
    <t>9405.501/23</t>
  </si>
  <si>
    <t>Aquisição de reagentes para a realização da PAI, TAD e Prova de compatibilidade, conjunto completo para a realização da fenotipagem lewis e p1 pela metodologia gel teste e outros, Lotes 02 e 03.</t>
  </si>
  <si>
    <t>2320.01.0017551/2023-65</t>
  </si>
  <si>
    <t>9405.844/23</t>
  </si>
  <si>
    <t>Datamed Ltda</t>
  </si>
  <si>
    <t>38.658.399/0001-75</t>
  </si>
  <si>
    <t>Aquisição de refrigeradores, freezeres e frigobar para as Unidades da Fundação Hemominas.</t>
  </si>
  <si>
    <t>2320.01.0017484/2023-31</t>
  </si>
  <si>
    <t>9405.788/23</t>
  </si>
  <si>
    <t>Daten Tecnologia Ltda</t>
  </si>
  <si>
    <t>04.602.789/0001-01</t>
  </si>
  <si>
    <t>Aquisição de desktops e notebooks, Lote 02.</t>
  </si>
  <si>
    <t>2320.01.0016924/2023-19</t>
  </si>
  <si>
    <t>9402.585/23</t>
  </si>
  <si>
    <t>OI S.A - Em recuperação judicial</t>
  </si>
  <si>
    <t>Contratação de serviço de telefonia fixa comutada, linha individual, região 12, local, fixo-fixo, fixo móvel, DDR Instalação ou transferência serviços de telefonia fixa comutada - Link E-1, Região 10 - local, fixo-fixo, fixo móvel, DDR, Instalação ou transferência, e serviço de telefonia fixa comutada, linha individual, região 13, local, fixo-fixo, fixo móvel, DDR Instalação ou transferência, lotes  10, 12 e 13.</t>
  </si>
  <si>
    <t>2320.01.0004844/2023-65</t>
  </si>
  <si>
    <t>9402.639/23</t>
  </si>
  <si>
    <t>Microhard Informática Ltda.</t>
  </si>
  <si>
    <t>42.832.691/0001-30</t>
  </si>
  <si>
    <t>Aquisição de Licenças de uso de Endpoints.</t>
  </si>
  <si>
    <t>4 4 90 40 06         3 3 90 40 02</t>
  </si>
  <si>
    <t>2320.01.0012769/2023-72</t>
  </si>
  <si>
    <t>9405.865/23</t>
  </si>
  <si>
    <t>91.879.544/0001-20</t>
  </si>
  <si>
    <t>Prestação de Serviço de suporte e manutenção do Sistema MV SOUL e PEP.</t>
  </si>
  <si>
    <t>Adriana Lucia dos Santos                                      Tatiana Balaguer Abramo Mendes</t>
  </si>
  <si>
    <t>adriana.lucia@hemominas.mg.gov.br e tatiana.balaguer@hemominas.mg.gov.br</t>
  </si>
  <si>
    <t>Renato Vianna do Valle Junior</t>
  </si>
  <si>
    <t>2320.01.0017206/2023-68</t>
  </si>
  <si>
    <t>9404.031/23</t>
  </si>
  <si>
    <t>Central Técnica Peças Serviços e Equipamentos Odontológicos Ltda.</t>
  </si>
  <si>
    <t>02.966.317/0001-02</t>
  </si>
  <si>
    <t>Aquisição de Mocho Uso Odonto, Kit Acadêmico e Seladora, Lotes 17, 49 e 52.</t>
  </si>
  <si>
    <t>4 4 90 52 14           4 4 90 52 04          4 4 90 52 09</t>
  </si>
  <si>
    <t>2320.01.0017148/2023-82</t>
  </si>
  <si>
    <t>9404.129/23</t>
  </si>
  <si>
    <t>Raony Amorim Coelho - ME</t>
  </si>
  <si>
    <t>Prestação de Serviço de  Manutenção preventiva anual e corretiva das subestações de energia elétrica - Hemocentro Regional de Uberlândia LOTE 02.</t>
  </si>
  <si>
    <t>13.809.071/0001-81</t>
  </si>
  <si>
    <t>2320.01.0017893/2023-46</t>
  </si>
  <si>
    <t> FACILITA COMÉRCIO LTDA</t>
  </si>
  <si>
    <t>40.217.448/0001-86</t>
  </si>
  <si>
    <t>O objeto do presente Termo de Contrato é a Aquisição de Mala, Lote 06</t>
  </si>
  <si>
    <t>23 /12 2023</t>
  </si>
  <si>
    <t>R$ 5.220,00 </t>
  </si>
  <si>
    <t>31.320.00</t>
  </si>
  <si>
    <t>4 4 90 52 99</t>
  </si>
  <si>
    <t>ADC/CAT</t>
  </si>
  <si>
    <t>emilene.gomes@hemominas.mg.gov.br.</t>
  </si>
  <si>
    <t>9405.913/2023</t>
  </si>
  <si>
    <t>2320.01.0012072/2023-73</t>
  </si>
  <si>
    <t>O objeto do presente contrato é a Aquisição de Nitrogênio Líquido</t>
  </si>
  <si>
    <t> marisa.nogueira@hemominas.mg.gov.br</t>
  </si>
  <si>
    <t>Mariana Godin </t>
  </si>
  <si>
    <t>GLA.CIH</t>
  </si>
  <si>
    <t>128.210,04 </t>
  </si>
  <si>
    <t>9405.921/2023</t>
  </si>
  <si>
    <t>2320.01.0015745/2023-36</t>
  </si>
  <si>
    <t>Soluti – Soluções em Negócios Inteligentes S/A</t>
  </si>
  <si>
    <t>09.461.647/0001-95</t>
  </si>
  <si>
    <t>contratação de empresa para prestação de serviço de certificação digital para pessoa física e/ou jurídica, para os órgãos e entidades anuentes do estado de Minas Gerais, Lote 01</t>
  </si>
  <si>
    <t>3.163.33</t>
  </si>
  <si>
    <t> Izadalvo Ricardo de Oliveira</t>
  </si>
  <si>
    <t> ricardo.oliveira@hemminas.mg.gov.br</t>
  </si>
  <si>
    <t> 2320.01.0017483/2023-58</t>
  </si>
  <si>
    <t>Multilaser Industrial S.A</t>
  </si>
  <si>
    <t>59.717.553/0006-17</t>
  </si>
  <si>
    <t>Aquisição de DESKTOPS E NOTEBOOKS, Lotes 01, 03 e 04</t>
  </si>
  <si>
    <t> 590.800,00 </t>
  </si>
  <si>
    <t>Fabrine Juliana Fabricio Costa,</t>
  </si>
  <si>
    <t>daniel.coutinho@hemminas.mg.gov.br</t>
  </si>
  <si>
    <t xml:space="preserve"> emilene.gomes@hemominas.mg.gov.br</t>
  </si>
  <si>
    <t>23.975,94.</t>
  </si>
  <si>
    <t>2320.01.0017210/2023-57</t>
  </si>
  <si>
    <t>Dental Free Materiais e Soluções Odontológicas Ltda</t>
  </si>
  <si>
    <t>32.677.058/0001-60</t>
  </si>
  <si>
    <t>Aquisição de aparelho fotoplimerizador, lote 41</t>
  </si>
  <si>
    <t>: Asaph Calazans Mendes de Souza</t>
  </si>
  <si>
    <t>asaph.souza@hemomimnas.mg.gov.br</t>
  </si>
  <si>
    <t>dirceu.jacome@hemominas.mg.gov.br;</t>
  </si>
  <si>
    <t>I.GIF.ENC.CAT</t>
  </si>
  <si>
    <t>9402.587/2023</t>
  </si>
  <si>
    <t>2320.01.0016929/2023-78</t>
  </si>
  <si>
    <t>Tim S.A</t>
  </si>
  <si>
    <t>02.421.421/0001-11</t>
  </si>
  <si>
    <t>contratação de serviço de telefonia fixa comutada - LDI (Longa Distância Internacional), lote 15</t>
  </si>
  <si>
    <t>, daniel.coutinho@hemminas.mg.gov.br</t>
  </si>
  <si>
    <t>2320.01.0012565/2023-51</t>
  </si>
  <si>
    <t>Aquisição de Kit para calibração de citômetro de fluxo</t>
  </si>
  <si>
    <t> Maria Lúcia Soares de Moura</t>
  </si>
  <si>
    <t>G.GTCE</t>
  </si>
  <si>
    <t>2320.01.0007535/2023-61</t>
  </si>
  <si>
    <t>Elevadores Módulo -  LTDA</t>
  </si>
  <si>
    <t>00.822.938/0001-94 </t>
  </si>
  <si>
    <t>Prestação de Serviço de Serviços de manutenção de elevadores da Fundação Hemominas (lotes 01 e 02) </t>
  </si>
  <si>
    <t>3 3 90 39 21 e3 3 90 39 21</t>
  </si>
  <si>
    <t>002 e 024</t>
  </si>
  <si>
    <t>262 e 264</t>
  </si>
  <si>
    <t>Alexandre Vitor da Silva ePaula Maria Leão Mendes Roenick</t>
  </si>
  <si>
    <t>alexandre.vitor@hemominas.mg.gov.br e paula.mendes@hemominas.mg.gov.br</t>
  </si>
  <si>
    <t>3 3 90 39 61​</t>
  </si>
  <si>
    <t>2320.01.0017892/2023-73</t>
  </si>
  <si>
    <t> Volta Industrial Agropecuária Ltda.</t>
  </si>
  <si>
    <t> Aquisição de Contâiner para uso em laboratório, Lote 04</t>
  </si>
  <si>
    <t>45.450.285/0001-09</t>
  </si>
  <si>
    <t>lizziane.davila@hemominas.mg.gov.br;</t>
  </si>
  <si>
    <t>CAT</t>
  </si>
  <si>
    <t> 2320.01.0016919/2023-57</t>
  </si>
  <si>
    <t> contratação de serviço de telefonia fixa comutada - Link E1 - Regiões 01, 03, 06 e 09, local, fixo-fixo, fixo móvel, DDR, instalação ou transferência, e serviço de telefonia fixa comutada - LDN (Longa Distância Nacional, fixo-fixo, fixo móvel, lotes 01, 03, 06, 09 e 14</t>
  </si>
  <si>
    <t>Daniel Eustáquio Coutinho,</t>
  </si>
  <si>
    <t xml:space="preserve"> daniel.coutinho@hemominas.mg.gov.br,</t>
  </si>
  <si>
    <t>emilene Gomes e Silva</t>
  </si>
  <si>
    <t>3 3 90 40 02 - 4 4 90 40 06</t>
  </si>
  <si>
    <t>2320.01.0015669/2023-51</t>
  </si>
  <si>
    <t> 05.995.632/0001-56</t>
  </si>
  <si>
    <t>Prestação de Serviço de Locação de Equipamentos de Geração e Distribuição de Energia</t>
  </si>
  <si>
    <t>ALexandre.vitor@hemominas.mg.gov.br</t>
  </si>
  <si>
    <t>Lizziane d’Ávila Pereira</t>
  </si>
  <si>
    <t>2320.01.0000601/2023-69</t>
  </si>
  <si>
    <t>Aquisição de CARDIOVERSORES (lote 02)</t>
  </si>
  <si>
    <t>Aquisição de CARDIOVERSORES (lote 01)</t>
  </si>
  <si>
    <t> 393.990,00</t>
  </si>
  <si>
    <t>Dirceu Alves Jácome Junior</t>
  </si>
  <si>
    <t>2320.01.0016834/2023-24</t>
  </si>
  <si>
    <t> Aquisição emergencial de reagentes imprescindíveis para a realização da PAI, TAD e Prova de compatibilidade, como parte dos testes pré-transfusionais obrigatórios exigidos pela PRC nº5 -MS 2017, Anexo IV, Seção X, Art. 176, para a liberação de bolsas para transfusão, pelos Serviços de Prova Cruzada da Fundação Hemominas, com um número reduzido de amostras de pacientes</t>
  </si>
  <si>
    <t>Luciana Cayres Schimidt</t>
  </si>
  <si>
    <t> Carolina Andrade</t>
  </si>
  <si>
    <t> carolina.andrade@hemominas.mg.gov.br</t>
  </si>
  <si>
    <t>SOLICITAR</t>
  </si>
  <si>
    <t>Fornecimento de energia elétrica - JUIZ DE FORA</t>
  </si>
  <si>
    <t>339039.69.</t>
  </si>
  <si>
    <t> 2320.01.0015913/2023-59</t>
  </si>
  <si>
    <t>2320.01.0018253/2023-26</t>
  </si>
  <si>
    <t> CLASSIC COMÉRCIO LTDA</t>
  </si>
  <si>
    <t>Aquisição de equipamentos para o ciclo do sangue,</t>
  </si>
  <si>
    <t>03/06/02024</t>
  </si>
  <si>
    <t>4 4 90 52 09 </t>
  </si>
  <si>
    <t>Dirceu Alves Jacome Junior</t>
  </si>
  <si>
    <t> Marcela Soares Ferreira</t>
  </si>
  <si>
    <t> marcela.ferreira@hemominas.mg.gov.bR</t>
  </si>
  <si>
    <t> 2320.01.0015910/2023-43</t>
  </si>
  <si>
    <t>WHITNEY COMERCIAL LTDA</t>
  </si>
  <si>
    <t>AQUISIÇÃO DE GÊNEROS ALIMENTÍCIOS PARA LANCHE DO DOADOR DE SANGUE – HEMONÚCLEO DE DIVINÓPOLIS</t>
  </si>
  <si>
    <t>01.056.241/0001-71</t>
  </si>
  <si>
    <t>134.194,86 </t>
  </si>
  <si>
    <t>Divinópolis/ GAD</t>
  </si>
  <si>
    <t> Nilba Valéria Pinheiro de Oliveira;</t>
  </si>
  <si>
    <t>117.398,50 </t>
  </si>
  <si>
    <t>20.946,01 </t>
  </si>
  <si>
    <t>63.067.904/0002-35</t>
  </si>
  <si>
    <t>Aquisição de INSUMOS PARA LABORATÓRIO, Lote 01</t>
  </si>
  <si>
    <t> 25.668,00</t>
  </si>
  <si>
    <t>33 90 30 13</t>
  </si>
  <si>
    <t>marina.martins@hemominas.mg.gov.br;</t>
  </si>
  <si>
    <t> Kissyla Christine Duarte Lacerda</t>
  </si>
  <si>
    <t> Lizziane d'Ávila Pereira</t>
  </si>
  <si>
    <t>lizziane.davila@hotmail.com</t>
  </si>
  <si>
    <t>Emilene.gomes@hemominas.mg.gov.br</t>
  </si>
  <si>
    <t>T.GDT - TREINAMENTO</t>
  </si>
  <si>
    <t>2320.01.0004746/2023-92</t>
  </si>
  <si>
    <t>2320.01.0000975/2024-56</t>
  </si>
  <si>
    <t>9408.687/24</t>
  </si>
  <si>
    <t>Dinâmica Distribuição Ltda</t>
  </si>
  <si>
    <t>46.797.348/0001-52</t>
  </si>
  <si>
    <t>Aquisição de Tampa uso laboratório, Lote 02.</t>
  </si>
  <si>
    <t>2320.01.0018254/2023-96</t>
  </si>
  <si>
    <t>9408.592/24</t>
  </si>
  <si>
    <t>Lutech Científica Indústria e Comércio Ltda</t>
  </si>
  <si>
    <t>44.702.299/0001-00</t>
  </si>
  <si>
    <t>Aquisição de equipamentos para o ciclo do sangue.</t>
  </si>
  <si>
    <t>2320.01.0000963/2024-89</t>
  </si>
  <si>
    <t>9408.682/24</t>
  </si>
  <si>
    <t>Fastlabor Comercial Ltda</t>
  </si>
  <si>
    <t>Aquisição de Pipeta, Lote 01.</t>
  </si>
  <si>
    <t>victor.campos@hemominas.mg.gov.br</t>
  </si>
  <si>
    <t>Sara Gerheim Machado</t>
  </si>
  <si>
    <t>sara.machado@hemominas.mg.gov.br</t>
  </si>
  <si>
    <t>9402.078/2023</t>
  </si>
  <si>
    <t>Wesley Rodrigues Tomaz e Douglas Augusto Rodrigues Pereira</t>
  </si>
  <si>
    <t>wesley.tomaz@hemominas.mg.gov.br e douglas.pereira@hemominas.mg.gov.br</t>
  </si>
  <si>
    <t>DGI.ENC                       HBH.A.MPR</t>
  </si>
  <si>
    <t>Anastas Falcão Quirino Chaves</t>
  </si>
  <si>
    <t xml:space="preserve"> anastas.chaves@hemominas.mg.gov.br</t>
  </si>
  <si>
    <t>Wesley Rodrigues Tomaz</t>
  </si>
  <si>
    <t>wesley.tomaz@hemominas.mg.gov.br</t>
  </si>
  <si>
    <t>2320.01.0004803/2023-08</t>
  </si>
  <si>
    <t>Procedata Informática Ltda.</t>
  </si>
  <si>
    <t xml:space="preserve"> 65.181.075/0001-61</t>
  </si>
  <si>
    <t>Prestação de serviço de extensão da garantia e suporte técnico atual dos equipamentos da Fundação Hemominas.</t>
  </si>
  <si>
    <t>2320.01.0017552/2023-38</t>
  </si>
  <si>
    <t>Ativa Licitações Empreendimentos Comerciais Ltda</t>
  </si>
  <si>
    <t>27.748.454/0001-00</t>
  </si>
  <si>
    <t>Aquisição de Refrigeradores, Freezeres e Frigobar para as Unidades da Fundação Hemominas (lotes 04 e 05).</t>
  </si>
  <si>
    <t>9405.881/23</t>
  </si>
  <si>
    <t>4 4 90 52 25</t>
  </si>
  <si>
    <t>2320.01.0013783/2023-48</t>
  </si>
  <si>
    <t>9408.763/24</t>
  </si>
  <si>
    <t>Ambientalis Análises de Ambientes Ltda.</t>
  </si>
  <si>
    <t>Prestação de serviço de monitoramento da qualidade do ar no CETEBIO da Fundação Hemominas.</t>
  </si>
  <si>
    <t>10 302 087 4 237 0001</t>
  </si>
  <si>
    <t>André Rolim Belisário</t>
  </si>
  <si>
    <t>andre.belisario@hemominas.mg.gov.br</t>
  </si>
  <si>
    <t>2320.01.0014179/2023-26</t>
  </si>
  <si>
    <t>9408.770/24</t>
  </si>
  <si>
    <t>BBX Soluções em Higiene Brasil Ltda - ME</t>
  </si>
  <si>
    <t>17.438.390/0001-89</t>
  </si>
  <si>
    <t>Aquisição de Papel Toalha, lote 02.</t>
  </si>
  <si>
    <t>10 302 087 4 212 0001</t>
  </si>
  <si>
    <t>2320.01.0002976/2023-61</t>
  </si>
  <si>
    <t>9408.816/24</t>
  </si>
  <si>
    <t>Renylab Química e Farmacêutica Ltda.</t>
  </si>
  <si>
    <t>00.562.583/0001-44</t>
  </si>
  <si>
    <t>Aquisição de frascos de hemocultura com equipamentos em comodato.</t>
  </si>
  <si>
    <t>2320.01.0017187/2023-96</t>
  </si>
  <si>
    <t>Datamed Ltda.</t>
  </si>
  <si>
    <t>Aquisição de centrífugas refrigeradas.</t>
  </si>
  <si>
    <t xml:space="preserve"> lizziane.davila@hemominas.mg.gov.br</t>
  </si>
  <si>
    <t>9408.345/24</t>
  </si>
  <si>
    <t>2320.01.0004827/2023-39</t>
  </si>
  <si>
    <t>E.R. Soluções de Informática Ltda</t>
  </si>
  <si>
    <t>05.778.325/0005-47</t>
  </si>
  <si>
    <t>Aquisição de Computadores avançados (lotes 01 e 02).</t>
  </si>
  <si>
    <t>9408.397/24</t>
  </si>
  <si>
    <t>anastas.chaves@hemominas.mg.gov.br</t>
  </si>
  <si>
    <t>2320.01.0005830/2023-21</t>
  </si>
  <si>
    <t>9408.851/24</t>
  </si>
  <si>
    <t>Prestação de serviços de manutenção em freezers de congelamento e armazenamento de células.</t>
  </si>
  <si>
    <t>2320.01.0001293/2024-06</t>
  </si>
  <si>
    <t xml:space="preserve"> 9409.745/24</t>
  </si>
  <si>
    <t>Sea Náutica Ltda - EPP</t>
  </si>
  <si>
    <t>Aquisição de Kit de emergência.</t>
  </si>
  <si>
    <t>07/02/2025</t>
  </si>
  <si>
    <t>10 302 087 4 222 0001</t>
  </si>
  <si>
    <r>
      <t xml:space="preserve">9409714             </t>
    </r>
    <r>
      <rPr>
        <b/>
        <sz val="8"/>
        <color rgb="FFFF0000"/>
        <rFont val="Arial"/>
        <family val="2"/>
      </rPr>
      <t>9401699</t>
    </r>
  </si>
  <si>
    <t>9409.714/24</t>
  </si>
  <si>
    <t>2320.01.0018036/2023-65</t>
  </si>
  <si>
    <t>9408.815/24</t>
  </si>
  <si>
    <t>Positivo Tecnologia S.A.</t>
  </si>
  <si>
    <t>81.243.735/0001-48</t>
  </si>
  <si>
    <t>Contratação de serviço de suporte técnico aos usuários de microinformática, impressão, telefonia e rede local, por meio de Central de Serviços (Service Desk).</t>
  </si>
  <si>
    <t>2320.01.0013723/2023-19</t>
  </si>
  <si>
    <t>9410.114/24</t>
  </si>
  <si>
    <t>Prestação de serviços de Programa de Controle Externo de Qualidade, lotes 4, 5 e 6.</t>
  </si>
  <si>
    <t>beatriz.nogueira@hemominas.mg.gov.br</t>
  </si>
  <si>
    <t>2320.01.0012356/2023-68</t>
  </si>
  <si>
    <t>9410.283/24</t>
  </si>
  <si>
    <t>A&amp;M Solution Agencia Digital Ltda</t>
  </si>
  <si>
    <t>34.766.560/0001-73</t>
  </si>
  <si>
    <t>Prestação de serviço de Manutenção e Suporte do Portal Hemominas (Site e Intranet).</t>
  </si>
  <si>
    <t>2320.01.0008849/2023-85</t>
  </si>
  <si>
    <t>9411.193/24</t>
  </si>
  <si>
    <t>Silk Brindes Comunicação Visual, Comércio, Serviços e Telecomunicações Ltda.</t>
  </si>
  <si>
    <t>19.814.481/0001-05</t>
  </si>
  <si>
    <t>Prestação de Serviço de serralheria em aço inox.</t>
  </si>
  <si>
    <t>21/02/2025</t>
  </si>
  <si>
    <t>lanna.oliveira@hemominas.mg.gov.br</t>
  </si>
  <si>
    <t>2320.01.0011935/2023-86</t>
  </si>
  <si>
    <t>9410.271/24</t>
  </si>
  <si>
    <t>FJA Costa Construções - ME</t>
  </si>
  <si>
    <t>13.531.312/0001-73</t>
  </si>
  <si>
    <t>Prestação de serviços técnicos especializados na área de engenharia elétrica.</t>
  </si>
  <si>
    <t>2320.01.0001243/2023-98</t>
  </si>
  <si>
    <t>9412.818/24</t>
  </si>
  <si>
    <t>Xertica Brasil Ltda</t>
  </si>
  <si>
    <t>51.476.858/0001-68</t>
  </si>
  <si>
    <t>Prestação de serviço especializado em desenvolvimento de sistemas de informação para viabilização de projeto de robô captador de doadores.</t>
  </si>
  <si>
    <t>3 3 90 39 99                   4 4 90 40 06                   3 3 90 40 02</t>
  </si>
  <si>
    <t>andre.pereira@hemominas.mg.gov.br</t>
  </si>
  <si>
    <t>2320.01.0011232/2023-55</t>
  </si>
  <si>
    <t xml:space="preserve"> 07.837.315/0001-37</t>
  </si>
  <si>
    <t>Prestação de serviço de transporte de material biológico de origem humana ou animal, por via aérea e rodoviária.</t>
  </si>
  <si>
    <t>33 90 39 06</t>
  </si>
  <si>
    <t>9412.683/24</t>
  </si>
  <si>
    <t xml:space="preserve"> 10 302 087 4 212 0001</t>
  </si>
  <si>
    <t xml:space="preserve">10 302 087 4 212 0001 </t>
  </si>
  <si>
    <t xml:space="preserve"> Anastas Falcão Quirino Chaves</t>
  </si>
  <si>
    <t>BIOPRAGAS CONTROLE DE VETORES E PRAGAS URBANAS LTDA. - ME</t>
  </si>
  <si>
    <t>Marcelo de Aguiar Gomes e-mail</t>
  </si>
  <si>
    <t xml:space="preserve"> marcelo.aguiar@hemominas.mg.gov.br</t>
  </si>
  <si>
    <t xml:space="preserve">Marisa de Lima Marques Nogueira </t>
  </si>
  <si>
    <t>Nilza de melo Pereira</t>
  </si>
  <si>
    <t>marcelo.aguiar@hemominas.mg.gov.br</t>
  </si>
  <si>
    <t>Marcelo Aguiar gomes</t>
  </si>
  <si>
    <t xml:space="preserve">Marcelo de Aguiar Gomes </t>
  </si>
  <si>
    <t xml:space="preserve"> Emilene Gomes e Silva </t>
  </si>
  <si>
    <t xml:space="preserve"> Jéssica Rodrigues Barbosa</t>
  </si>
  <si>
    <t xml:space="preserve"> jessica.barbosa@hemominas.mg.gov.br</t>
  </si>
  <si>
    <r>
      <t xml:space="preserve">GARRASEG SOLUÇÕES EM SEGURANÇA ELETRÔNICA LTDA ( </t>
    </r>
    <r>
      <rPr>
        <sz val="8"/>
        <color rgb="FFFF0000"/>
        <rFont val="Arial"/>
        <family val="2"/>
      </rPr>
      <t>alteração de razão social DEIVED FERREIRA CPF 058.594.966-21 – ME.)</t>
    </r>
  </si>
  <si>
    <t>2320.01.0013907/2023-95</t>
  </si>
  <si>
    <t>9406.132/23</t>
  </si>
  <si>
    <t>MSR Express Medicamentos Especiais Ltda. - EPP</t>
  </si>
  <si>
    <t>14.842.681/0001-40</t>
  </si>
  <si>
    <t>Aquisição de fenoximetilpenicilina, lote 03.</t>
  </si>
  <si>
    <t>22/12/2024</t>
  </si>
  <si>
    <t xml:space="preserve"> 10 302 087 4 212 0001 </t>
  </si>
  <si>
    <t xml:space="preserve">10 302 158 4 463 0001                       10 302 087 4 212 0001 </t>
  </si>
  <si>
    <t xml:space="preserve"> 10 302 087 4 212 0001    10 302 087 4 237 0001</t>
  </si>
  <si>
    <t>10 302 087 4 212 0001    10 302 087 4 222 0001</t>
  </si>
  <si>
    <t>10 302 087 4 212 0001    10 302 087 4 237 0001</t>
  </si>
  <si>
    <t xml:space="preserve">10 302 087 4 212 0001    10 302 087 4 237 0001 </t>
  </si>
  <si>
    <t>10 302 087 4 212 0001   10 302 087 4 222 0001</t>
  </si>
  <si>
    <t>10 302 087 4 222 0001   10 302 087 4 212 0001</t>
  </si>
  <si>
    <t xml:space="preserve"> Felipe Garabini Antunes</t>
  </si>
  <si>
    <t>Maycon do Vale Silva</t>
  </si>
  <si>
    <t>maycon.vale@hemominas.mg.gov.br</t>
  </si>
  <si>
    <t xml:space="preserve">Marcela Soares Ferreira </t>
  </si>
  <si>
    <t xml:space="preserve"> Adilson Meireles Pacheco</t>
  </si>
  <si>
    <t xml:space="preserve"> Alexandre Vitor da Silva</t>
  </si>
  <si>
    <t xml:space="preserve"> marcela.ferreira@hemominas.mg.gov.br</t>
  </si>
  <si>
    <t>9318.150/21 / 9210.884/2019</t>
  </si>
  <si>
    <t>2320.01.0018252/2023-53</t>
  </si>
  <si>
    <t>9413.643/24</t>
  </si>
  <si>
    <t>Instituto Zuriel Capacitação e  Publicações Ltda.</t>
  </si>
  <si>
    <t>Prestação de Serviços de publicidade de matérias em jornal de grande circulação.</t>
  </si>
  <si>
    <t>Andrea Aparecida Ferreira</t>
  </si>
  <si>
    <t>andrea.aparecida@hemominas.mg.gov.br</t>
  </si>
  <si>
    <t>Emanuelle Aparecida Bruzinga Machado</t>
  </si>
  <si>
    <t>emanuelle.bruzinga@hemominas.mg.gov.br</t>
  </si>
  <si>
    <t>2320.01.0013645/2023-88</t>
  </si>
  <si>
    <t>DISTRIBUIDORA DE ÁGUAS MINERAIS BH LTDA -EPP</t>
  </si>
  <si>
    <t xml:space="preserve"> Aquisição de água mineral com bebedouro refrigerado em comodato</t>
  </si>
  <si>
    <t xml:space="preserve">SIM </t>
  </si>
  <si>
    <t>878
1138
1010    264</t>
  </si>
  <si>
    <t>025
002
027       024</t>
  </si>
  <si>
    <t>HBH.A.MPR  DGI.NZL</t>
  </si>
  <si>
    <t>HBH      ADC</t>
  </si>
  <si>
    <t xml:space="preserve"> Paula M. L. Mendes R                                        Nilza de Melo P</t>
  </si>
  <si>
    <t xml:space="preserve"> paula.mendes@hemominas.mg.gov.br   nilza.melo@hemominas.mg.gov.br</t>
  </si>
  <si>
    <t>10 302 061 4 131 0001 </t>
  </si>
  <si>
    <t>2320.01.0016897/2023-69</t>
  </si>
  <si>
    <t>9417.567/24</t>
  </si>
  <si>
    <t>FRESENIUS HEMOCARE BRASIL LTDA.</t>
  </si>
  <si>
    <t xml:space="preserve"> Aquisição de polietilenoglicol e soro de antiglobulina humana IGG</t>
  </si>
  <si>
    <t xml:space="preserve"> 3 3 90 30 13</t>
  </si>
  <si>
    <t>2320.01.0001237/2024-63</t>
  </si>
  <si>
    <t>9417.602/24</t>
  </si>
  <si>
    <t xml:space="preserve"> Prestação de Serviço de outsourcing de impressão corporativa, que deve ser executado conforme condições do Termo de Referência.</t>
  </si>
  <si>
    <t>2320.01.0001341/2024-68</t>
  </si>
  <si>
    <t>Prestação de Serviço de subscrição de licença de software de planejamento estratégico - Interact Strategic Adviser, condições estabelecidas no Termo de Referência.</t>
  </si>
  <si>
    <t>Fernanda Zampronio Carvalho</t>
  </si>
  <si>
    <t>fernanda.zampronio@hemominas.mg.gov.br</t>
  </si>
  <si>
    <t>9414.498/24</t>
  </si>
  <si>
    <t>9405.875/23</t>
  </si>
  <si>
    <t>9396.509/23</t>
  </si>
  <si>
    <t>9417.596/24</t>
  </si>
  <si>
    <t>9397.807/23</t>
  </si>
  <si>
    <t>9406.293/23</t>
  </si>
  <si>
    <t>9396.481/23</t>
  </si>
  <si>
    <t>9408.241/23</t>
  </si>
  <si>
    <t>9408.254/23</t>
  </si>
  <si>
    <t>9405.807/23</t>
  </si>
  <si>
    <t> 9408.595/24</t>
  </si>
  <si>
    <t>9396.575/23</t>
  </si>
  <si>
    <t>9406.190/23</t>
  </si>
  <si>
    <t>9408.599/24</t>
  </si>
  <si>
    <t>9394.647/23</t>
  </si>
  <si>
    <t>9396.800/23</t>
  </si>
  <si>
    <t>9407.100/23</t>
  </si>
  <si>
    <t>9406.188/23</t>
  </si>
  <si>
    <t>9404.104/23</t>
  </si>
  <si>
    <t>9396.773/23</t>
  </si>
  <si>
    <t>9408.593/24</t>
  </si>
  <si>
    <t>9402.584/23</t>
  </si>
  <si>
    <t>9396.908/23</t>
  </si>
  <si>
    <t>9406.750/23</t>
  </si>
  <si>
    <t xml:space="preserve">10  10 302 123 4 540 0001 </t>
  </si>
  <si>
    <t>10 302 123 4 540 0001                    19 571 022 4 048 0001</t>
  </si>
  <si>
    <t xml:space="preserve">261                1038 </t>
  </si>
  <si>
    <t xml:space="preserve"> marcela.ferreira@hemominas.mg.gov.br
 </t>
  </si>
  <si>
    <t xml:space="preserve"> Maycon do Vale Silva</t>
  </si>
  <si>
    <t xml:space="preserve"> Lizziane d'Ávila Pereira</t>
  </si>
  <si>
    <r>
      <t xml:space="preserve">Fresenius Hemocare Brasil Ltda. ( </t>
    </r>
    <r>
      <rPr>
        <sz val="8"/>
        <color rgb="FFFF0000"/>
        <rFont val="Arial"/>
        <family val="2"/>
      </rPr>
      <t>Rescisão Amigável</t>
    </r>
    <r>
      <rPr>
        <sz val="8"/>
        <color theme="1"/>
        <rFont val="Arial"/>
        <family val="2"/>
      </rPr>
      <t>)</t>
    </r>
  </si>
  <si>
    <t>SIMPRESS COMERCIO LOCACAO E SERVICOS LTDA</t>
  </si>
  <si>
    <t>2320.01.0001379/2024-12</t>
  </si>
  <si>
    <t>9417.866/24</t>
  </si>
  <si>
    <t>07.432.517/0001-07</t>
  </si>
  <si>
    <t>não</t>
  </si>
  <si>
    <t xml:space="preserve"> Ademar José Vieira</t>
  </si>
  <si>
    <t xml:space="preserve"> maycon.vale@hemominas.mg.gov.br</t>
  </si>
  <si>
    <t>contratação de serviços de outsourcing de impressão, sob demanda, futura e eventual, conforme especificações, exigências e quantidades estimadas.</t>
  </si>
  <si>
    <t xml:space="preserve"> NOVO MILÊNIO PRODUTOS E SERVIÇOS LTDA.</t>
  </si>
  <si>
    <t>2320.01.0018043/2023-70</t>
  </si>
  <si>
    <t>9423353/24</t>
  </si>
  <si>
    <t>9423.353/204</t>
  </si>
  <si>
    <t>02.412.970.0001-20</t>
  </si>
  <si>
    <t xml:space="preserve"> Aquisição de açúcar cristal</t>
  </si>
  <si>
    <t>Marcelo de Aguiar Gomes</t>
  </si>
  <si>
    <t xml:space="preserve"> alexandre.vitor@hemominas.mg.gov.br</t>
  </si>
  <si>
    <t xml:space="preserve"> 3 3 90 40 02</t>
  </si>
  <si>
    <t xml:space="preserve"> Marcela Soares Ferreira</t>
  </si>
  <si>
    <t>thiago.batista@hemominas.mg.gov.b</t>
  </si>
  <si>
    <t>9424.421/2024</t>
  </si>
  <si>
    <t>2320.01.0016803/2023-85</t>
  </si>
  <si>
    <t xml:space="preserve">45.450.285/0001-09 </t>
  </si>
  <si>
    <t>Aquisição de Container para uso em laboratório</t>
  </si>
  <si>
    <t xml:space="preserve"> 4 4 90 52 09</t>
  </si>
  <si>
    <t>CAT / CETBIO</t>
  </si>
  <si>
    <t>9424.417/24</t>
  </si>
  <si>
    <t>2320.01.0010469/2023-92</t>
  </si>
  <si>
    <t xml:space="preserve"> 09.524.545/0001-71</t>
  </si>
  <si>
    <t xml:space="preserve"> Prestação de serviços de Manutenção Preventiva Mensal/corretivas necessárias para as 2(duas) Câmaras Frigoríficas +4C e -30°C</t>
  </si>
  <si>
    <t xml:space="preserve">DGI.ENC   </t>
  </si>
  <si>
    <t>UDI.GAD                   DGI</t>
  </si>
  <si>
    <t xml:space="preserve"> marcia.luis@hemominas.mg.gov.br</t>
  </si>
  <si>
    <t xml:space="preserve"> Renata Lea Silva Souza </t>
  </si>
  <si>
    <t>Marisa de Lima e Marques Nogueira</t>
  </si>
  <si>
    <t xml:space="preserve"> marisa.nogueira@hemominas.mg.gov.br</t>
  </si>
  <si>
    <r>
      <t>Up Tech Elevadores e Ar Condicionado Ltda. (</t>
    </r>
    <r>
      <rPr>
        <sz val="8"/>
        <color rgb="FFFF0000"/>
        <rFont val="Arial"/>
        <family val="2"/>
      </rPr>
      <t xml:space="preserve"> rescisão unilateral </t>
    </r>
    <r>
      <rPr>
        <sz val="8"/>
        <color theme="1"/>
        <rFont val="Arial"/>
        <family val="2"/>
      </rPr>
      <t>)</t>
    </r>
  </si>
  <si>
    <t xml:space="preserve"> Adriana Aparecida Tavares Diniz</t>
  </si>
  <si>
    <t xml:space="preserve"> adriana.diniz@hemominas.mg.gov.br</t>
  </si>
  <si>
    <t>2320.01.0018055/2023-37</t>
  </si>
  <si>
    <t xml:space="preserve"> 9424.445/24</t>
  </si>
  <si>
    <t xml:space="preserve"> prestação do serviço de manutenção no equipamento analisador de micro placas PK 7300, que serão prestados nas condições estabelecidas no Edital, na Proposta vencedora e no Termo de Referência - Anexo I deste Contrato.</t>
  </si>
  <si>
    <t>TY SOLUÇÕES E EMPREENDIMENTOS LTDA.</t>
  </si>
  <si>
    <t>2320.01.0006742/2024-32</t>
  </si>
  <si>
    <t>9425919/224</t>
  </si>
  <si>
    <t>48.805.266/0001-38</t>
  </si>
  <si>
    <t>Aquisição de café (lote 01), que serão prestados nas condições estabelecidas no Edital</t>
  </si>
  <si>
    <t xml:space="preserve">marcelo.aguiar@hemominas.mg.gov.br
</t>
  </si>
  <si>
    <t>BECTON DICKINSON INDUSTRIAS CIRURGICAS LTDA</t>
  </si>
  <si>
    <t>2320.01.0016973/2023-54</t>
  </si>
  <si>
    <t>9427399/2024</t>
  </si>
  <si>
    <t>Aquisição de Anticorpos conjugados, nas condições estabelecidas no Termo de Referência (85413466).</t>
  </si>
  <si>
    <t>G.GTCE.BMO</t>
  </si>
  <si>
    <t>CETEBIO/G.GTCE.BMO</t>
  </si>
  <si>
    <t>DINÂMICA DISTRIBUIÇÃO LTDA.</t>
  </si>
  <si>
    <t>2320.01.0003415/2024-39</t>
  </si>
  <si>
    <t xml:space="preserve"> 9428.120/24</t>
  </si>
  <si>
    <t>Aquisição de reagente para dosagem de proteína</t>
  </si>
  <si>
    <t xml:space="preserve"> 21/05/2025</t>
  </si>
  <si>
    <t xml:space="preserve"> 231</t>
  </si>
  <si>
    <t>M.I MONTREAL INFORMÁTICA S.A</t>
  </si>
  <si>
    <t>9428.207/24 </t>
  </si>
  <si>
    <t>2320.01.0004590/2024-33</t>
  </si>
  <si>
    <t>42.563.692/0001-26</t>
  </si>
  <si>
    <t>Prestação de Serviço de Desenvolvimento e manutenção de sistemas por alocação de perfis profissionais.</t>
  </si>
  <si>
    <t>Renato Vianna do Valle Júniorr</t>
  </si>
  <si>
    <t>22/04/2025</t>
  </si>
  <si>
    <t>2320.01.0003370/2024-90</t>
  </si>
  <si>
    <t>ABHH – ASSOCIAÇÃO BRASILEIRA DE HEMATOLOGIA, HEMOTERAPIA E TERAPIA CELULAR</t>
  </si>
  <si>
    <t>9428.626/24</t>
  </si>
  <si>
    <t>contratação dos serviços de AUDITORIA e ASSESSORIA do Programa de Acreditação da ABHH &amp; AABB para acreditação do serviço de Banco de Sangue e Transfusão no Hemocentro de Belo Horizonte</t>
  </si>
  <si>
    <t xml:space="preserve"> Diogo Wanis Lara</t>
  </si>
  <si>
    <t>9428.263/24</t>
  </si>
  <si>
    <t>2320.01.0014037/2023-77</t>
  </si>
  <si>
    <t xml:space="preserve"> MP BIOMEDICALS DO BRASIL LTDA</t>
  </si>
  <si>
    <t xml:space="preserve"> 07.776.689/0001-90</t>
  </si>
  <si>
    <t xml:space="preserve"> Aquisição de Kit Western Blot, </t>
  </si>
  <si>
    <t xml:space="preserve"> 04/06/2025</t>
  </si>
  <si>
    <t>Leonardo Antonio Renna Batalha</t>
  </si>
  <si>
    <t>Maria Beatriz Souza Melo Sarsur</t>
  </si>
  <si>
    <t xml:space="preserve">                                                                                                                 beatriz.melo@hemominas.mg.gov.br
  beatriz.melo@hemominas.mg.gov.br
  beatriz.melo@hemominas.mg.gov.br</t>
  </si>
  <si>
    <t>BIOPRAGAS  CONTROLE DE VETORES E PRAGAS URBANAS LTDA.</t>
  </si>
  <si>
    <t>202</t>
  </si>
  <si>
    <t>2320.01.0008438/2024-24</t>
  </si>
  <si>
    <t>FACILITA COMERCIO LTDA</t>
  </si>
  <si>
    <t>40.217.448/000186</t>
  </si>
  <si>
    <t xml:space="preserve"> 9429673/24</t>
  </si>
  <si>
    <t xml:space="preserve"> Aquisição de PLATAFORMA PANTOGRÁFICA</t>
  </si>
  <si>
    <t>NÃO</t>
  </si>
  <si>
    <t xml:space="preserve"> 4 4 90 52 04</t>
  </si>
  <si>
    <t xml:space="preserve">ADC/CAT  CETEBIO </t>
  </si>
  <si>
    <t>2320.01.0015881/2023-50</t>
  </si>
  <si>
    <t>2320.01.0010097/2023-48</t>
  </si>
  <si>
    <t>D.I. COMÉRCIO DE PEÇAS E SERVIÇOS PARA GERADORES EIRELI - ME.</t>
  </si>
  <si>
    <t>9430.232/24</t>
  </si>
  <si>
    <t>Prestação de Serviço de locação de equipamentos de geração e distribuição de energia.</t>
  </si>
  <si>
    <t>2028</t>
  </si>
  <si>
    <t xml:space="preserve">	Alexandre Vitor da Silva</t>
  </si>
  <si>
    <t xml:space="preserve">	Lizziane d'Ávila Pereira</t>
  </si>
  <si>
    <t xml:space="preserve">	lizziane.davila@hemominas.mg.gov.br</t>
  </si>
  <si>
    <t>9430.023/24</t>
  </si>
  <si>
    <t xml:space="preserve"> Aquisição de sistema analítico completo, com equipamento em comodato e reagentes ferro sérico e capacidade ligadora de ferro.</t>
  </si>
  <si>
    <t>2034</t>
  </si>
  <si>
    <t xml:space="preserve">	João Henrique Fonseca de Moura</t>
  </si>
  <si>
    <t xml:space="preserve">	Maycon do Vale Silva</t>
  </si>
  <si>
    <t xml:space="preserve"> Prestação de serviços de manutenção preventiva semestral e corretiva ilimitada, incluindo todo e qualquer tipo de mão de obra, com fornecimento de peças, necessários ao perfeito funcionamento e conservação em 02 (dois) Citômetros de Fluxo BD modelo FacsCalibur, instalados no prédio do CETEBIO.”.</t>
  </si>
  <si>
    <t>Douglas A. R Pereira                                   Marcelo de Aguiar Gomes</t>
  </si>
  <si>
    <t>douglaas.pereira@hemominas.mg.gov.br       marcelo.aguiar@hemominas.mg.gov.br</t>
  </si>
  <si>
    <t>Andreia Araújo de Almeida Nascimento</t>
  </si>
  <si>
    <t>andreia.nascimento@hemominas.mg.gov.br</t>
  </si>
  <si>
    <t>2320.01.0018020/2023-12</t>
  </si>
  <si>
    <t xml:space="preserve"> 9430.225/24</t>
  </si>
  <si>
    <t>Aquisição de Solução salina, kit contagem de células CD 34+, kit para citômetro de fluxo e kit calibração</t>
  </si>
  <si>
    <r>
      <t>WF TECNOLOGIA CIENTÍFICA LTDA(</t>
    </r>
    <r>
      <rPr>
        <sz val="8"/>
        <color rgb="FFFF0000"/>
        <rFont val="Calibri"/>
        <family val="2"/>
        <scheme val="minor"/>
      </rPr>
      <t xml:space="preserve"> </t>
    </r>
    <r>
      <rPr>
        <b/>
        <sz val="8"/>
        <color rgb="FFFF0000"/>
        <rFont val="Calibri"/>
        <family val="2"/>
        <scheme val="minor"/>
      </rPr>
      <t>mudança de razão socoal para WF ENGENHARIA E TECNOLOGIA CIENTÍFICA LTDA</t>
    </r>
    <r>
      <rPr>
        <sz val="8"/>
        <color rgb="FF000000"/>
        <rFont val="Calibri"/>
        <family val="2"/>
        <scheme val="minor"/>
      </rPr>
      <t>)</t>
    </r>
  </si>
  <si>
    <r>
      <t>WF Tecnologia CientÍfica Ltda</t>
    </r>
    <r>
      <rPr>
        <b/>
        <sz val="8"/>
        <color rgb="FFFF0000"/>
        <rFont val="Arial"/>
        <family val="2"/>
      </rPr>
      <t>( mudança de razão socoal para WF ENGENHARIA E TECNOLOGIA CIENTÍFICA LTDA)</t>
    </r>
  </si>
  <si>
    <r>
      <t>Spectrolab Tecnologia Científica Ltda (</t>
    </r>
    <r>
      <rPr>
        <sz val="8"/>
        <color rgb="FFFF0000"/>
        <rFont val="Arial"/>
        <family val="2"/>
      </rPr>
      <t xml:space="preserve"> alteração de razão social  para SPECTROLAB ENGENHARIA E TECNOLOGIA CIENTIFICA LTDA)</t>
    </r>
  </si>
  <si>
    <r>
      <t xml:space="preserve">Spectrolab Tecnologia Científica Ltda ( </t>
    </r>
    <r>
      <rPr>
        <sz val="8"/>
        <color rgb="FFFF0000"/>
        <rFont val="Arial"/>
        <family val="2"/>
      </rPr>
      <t>alteração de razaão social a para SPECTROLAB ENGENHARIA E TECNOLOGIA CIENTIFICA LTDA</t>
    </r>
    <r>
      <rPr>
        <sz val="8"/>
        <color theme="1"/>
        <rFont val="Arial"/>
        <family val="2"/>
      </rPr>
      <t>)</t>
    </r>
  </si>
  <si>
    <r>
      <t xml:space="preserve">Spectrolab Tecnologia Científica Ltda ( </t>
    </r>
    <r>
      <rPr>
        <sz val="8"/>
        <color rgb="FFFF0000"/>
        <rFont val="Arial"/>
        <family val="2"/>
      </rPr>
      <t>alteração de razão social  para SPECTROLAB ENGENHARIA E TECNOLOGIA CIENTIFICA LTDA</t>
    </r>
    <r>
      <rPr>
        <sz val="8"/>
        <color theme="1"/>
        <rFont val="Arial"/>
        <family val="2"/>
      </rPr>
      <t>)</t>
    </r>
  </si>
  <si>
    <r>
      <t xml:space="preserve">Spectrolab Tecnologia Científica Ltda ( </t>
    </r>
    <r>
      <rPr>
        <sz val="8"/>
        <color rgb="FFFF0000"/>
        <rFont val="Arial"/>
        <family val="2"/>
      </rPr>
      <t>alteração de razaão social a para SPECTROLAB ENGENHARIA E TECNOLOGIA LTDA)</t>
    </r>
  </si>
  <si>
    <t>2320.01.0009813/2023-53</t>
  </si>
  <si>
    <t>9430.426/24</t>
  </si>
  <si>
    <t>Prestação de Serviço de Manutenção e Limpeza em Sistema de Ar Condicionado, no Centro de Tecidos Biológicos - CETEBIO, da Fundação Hemominas, que deve ser executado conforme condições do Termo de Referência (87663842)</t>
  </si>
  <si>
    <t xml:space="preserve">10 302 087 4 237 0001 </t>
  </si>
  <si>
    <t>CETEBIO / G.GTTE</t>
  </si>
  <si>
    <t xml:space="preserve"> antonio.ferreira@hemominas.mg.gov.br</t>
  </si>
  <si>
    <t xml:space="preserve"> 3 3 90 39 21</t>
  </si>
  <si>
    <r>
      <t>Sindeaux e Braga Ltda - ME (</t>
    </r>
    <r>
      <rPr>
        <b/>
        <sz val="8"/>
        <color rgb="FFFF0000"/>
        <rFont val="Arial"/>
        <family val="2"/>
      </rPr>
      <t xml:space="preserve"> NÃO PRORROGAVEL</t>
    </r>
    <r>
      <rPr>
        <sz val="8"/>
        <color theme="1"/>
        <rFont val="Arial"/>
        <family val="2"/>
      </rPr>
      <t xml:space="preserve"> )</t>
    </r>
  </si>
  <si>
    <t>2320.01.0008935/2023-91</t>
  </si>
  <si>
    <t>MULTI PRIME MUDANÇAS E TRANSPORTES ESPECIAIS LTDA</t>
  </si>
  <si>
    <t>9430.829/24</t>
  </si>
  <si>
    <t>39.644.514/0001-15</t>
  </si>
  <si>
    <t>Prestação de Serviço de Movimentação de equipamentos e móveis da Hemominas, que deve ser executado conforme condições do Termo de Referência. (87183777)</t>
  </si>
  <si>
    <t xml:space="preserve"> 05/06/2025</t>
  </si>
  <si>
    <t xml:space="preserve">10 302 087 4 222 0001 </t>
  </si>
  <si>
    <t xml:space="preserve">	Felipe Garabini Antunes</t>
  </si>
  <si>
    <t xml:space="preserve">	felipe.antunes@hemominas.mg.gov.br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</si>
</sst>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0.00;[Red]#,##0.00"/>
    <numFmt numFmtId="166" formatCode="[$-416]mmm\-yy;@"/>
  </numFmts>
  <fonts count="126" x14ac:knownFonts="1">
    <font>
      <sz val="11"/>
      <color theme="1"/>
      <name val="Calibri"/>
      <family val="2"/>
      <scheme val="minor"/>
    </font>
    <font>
      <sz val="8"/>
      <name val="Arial"/>
      <family val="2"/>
    </font>
    <font>
      <b/>
      <sz val="8"/>
      <name val="Arial"/>
      <family val="2"/>
    </font>
    <font>
      <b/>
      <sz val="8"/>
      <color indexed="10"/>
      <name val="Arial"/>
      <family val="2"/>
    </font>
    <font>
      <sz val="11"/>
      <color theme="1"/>
      <name val="Calibri"/>
      <family val="2"/>
      <scheme val="minor"/>
    </font>
    <font>
      <u/>
      <sz val="12.65"/>
      <color theme="10"/>
      <name val="Calibri"/>
      <family val="2"/>
    </font>
    <font>
      <b/>
      <sz val="11"/>
      <color theme="1"/>
      <name val="Calibri"/>
      <family val="2"/>
      <scheme val="minor"/>
    </font>
    <font>
      <sz val="9"/>
      <color theme="1"/>
      <name val="Calibri"/>
      <family val="2"/>
      <scheme val="minor"/>
    </font>
    <font>
      <b/>
      <sz val="9"/>
      <color theme="1"/>
      <name val="Calibri"/>
      <family val="2"/>
      <scheme val="minor"/>
    </font>
    <font>
      <sz val="8"/>
      <color theme="1"/>
      <name val="Arial"/>
      <family val="2"/>
    </font>
    <font>
      <b/>
      <sz val="8"/>
      <color theme="1"/>
      <name val="Arial"/>
      <family val="2"/>
    </font>
    <font>
      <sz val="8"/>
      <color theme="1" tint="4.9989318521683403E-2"/>
      <name val="Arial"/>
      <family val="2"/>
    </font>
    <font>
      <sz val="8"/>
      <color theme="1"/>
      <name val="Calibri"/>
      <family val="2"/>
      <scheme val="minor"/>
    </font>
    <font>
      <b/>
      <sz val="14"/>
      <color theme="1"/>
      <name val="Calibri"/>
      <family val="2"/>
      <scheme val="minor"/>
    </font>
    <font>
      <b/>
      <sz val="10"/>
      <color theme="1"/>
      <name val="Calibri"/>
      <family val="2"/>
      <scheme val="minor"/>
    </font>
    <font>
      <sz val="8"/>
      <color theme="1"/>
      <name val="Arial"/>
      <family val="2"/>
    </font>
    <font>
      <sz val="8"/>
      <color theme="1"/>
      <name val="Arial"/>
      <family val="2"/>
    </font>
    <font>
      <sz val="8"/>
      <color rgb="FF000000"/>
      <name val="Arial"/>
      <family val="2"/>
    </font>
    <font>
      <sz val="8"/>
      <color theme="1"/>
      <name val="Arial"/>
      <family val="2"/>
    </font>
    <font>
      <sz val="8"/>
      <color theme="1"/>
      <name val="Arial"/>
      <family val="2"/>
    </font>
    <font>
      <sz val="8"/>
      <color theme="1"/>
      <name val="Arial"/>
      <family val="2"/>
    </font>
    <font>
      <b/>
      <sz val="8"/>
      <color theme="1"/>
      <name val="Arial"/>
      <family val="2"/>
    </font>
    <font>
      <sz val="8"/>
      <color theme="1"/>
      <name val="Arial"/>
      <family val="2"/>
    </font>
    <font>
      <b/>
      <sz val="8"/>
      <color theme="1"/>
      <name val="Arial"/>
      <family val="2"/>
    </font>
    <font>
      <sz val="8"/>
      <color theme="1"/>
      <name val="Arial"/>
      <family val="2"/>
    </font>
    <font>
      <sz val="12"/>
      <color rgb="FF000000"/>
      <name val="Calibri"/>
      <family val="2"/>
      <scheme val="minor"/>
    </font>
    <font>
      <b/>
      <sz val="8"/>
      <color theme="1"/>
      <name val="Arial"/>
      <family val="2"/>
    </font>
    <font>
      <sz val="8"/>
      <color theme="1"/>
      <name val="Arial"/>
      <family val="2"/>
    </font>
    <font>
      <b/>
      <sz val="8"/>
      <color rgb="FFFF0000"/>
      <name val="Arial"/>
      <family val="2"/>
    </font>
    <font>
      <b/>
      <sz val="8"/>
      <color rgb="FF000000"/>
      <name val="Arial"/>
      <family val="2"/>
    </font>
    <font>
      <vertAlign val="superscript"/>
      <sz val="8"/>
      <color rgb="FF000000"/>
      <name val="Arial"/>
      <family val="2"/>
    </font>
    <font>
      <sz val="8"/>
      <color theme="1"/>
      <name val="Arial"/>
      <family val="2"/>
    </font>
    <font>
      <b/>
      <sz val="8"/>
      <color theme="1"/>
      <name val="Arial"/>
      <family val="2"/>
    </font>
    <font>
      <sz val="8"/>
      <color theme="1"/>
      <name val="Arial"/>
      <family val="2"/>
    </font>
    <font>
      <sz val="8"/>
      <color theme="1"/>
      <name val="Arial"/>
      <family val="2"/>
    </font>
    <font>
      <b/>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name val="Arial"/>
      <family val="2"/>
    </font>
    <font>
      <sz val="8"/>
      <color theme="1"/>
      <name val="Arial"/>
      <family val="2"/>
    </font>
    <font>
      <sz val="8"/>
      <name val="Arial"/>
      <family val="2"/>
    </font>
    <font>
      <sz val="7.5"/>
      <color theme="1"/>
      <name val="Arial"/>
      <family val="2"/>
    </font>
    <font>
      <sz val="8"/>
      <color theme="1"/>
      <name val="Arial"/>
      <family val="2"/>
    </font>
    <font>
      <sz val="8"/>
      <name val="Arial"/>
      <family val="2"/>
    </font>
    <font>
      <sz val="8"/>
      <color theme="1"/>
      <name val="Arial"/>
      <family val="2"/>
    </font>
    <font>
      <sz val="8"/>
      <name val="Arial"/>
      <family val="2"/>
    </font>
    <font>
      <sz val="8"/>
      <color theme="1"/>
      <name val="Arial"/>
      <family val="2"/>
    </font>
    <font>
      <sz val="8"/>
      <name val="Arial"/>
      <family val="2"/>
    </font>
    <font>
      <b/>
      <sz val="8"/>
      <color theme="1"/>
      <name val="Arial"/>
      <family val="2"/>
    </font>
    <font>
      <sz val="8"/>
      <color theme="1"/>
      <name val="Arial"/>
      <family val="2"/>
    </font>
    <font>
      <sz val="8"/>
      <name val="Arial"/>
      <family val="2"/>
    </font>
    <font>
      <sz val="8"/>
      <color theme="1"/>
      <name val="Arial"/>
      <family val="2"/>
    </font>
    <font>
      <sz val="8"/>
      <name val="Arial"/>
      <family val="2"/>
    </font>
    <font>
      <sz val="8"/>
      <color theme="1"/>
      <name val="Arial"/>
      <family val="2"/>
    </font>
    <font>
      <sz val="8"/>
      <name val="Arial"/>
      <family val="2"/>
    </font>
    <font>
      <sz val="8"/>
      <color theme="1"/>
      <name val="Arial"/>
      <family val="2"/>
    </font>
    <font>
      <sz val="8"/>
      <name val="Arial"/>
      <family val="2"/>
    </font>
    <font>
      <sz val="8"/>
      <color theme="1"/>
      <name val="Arial"/>
      <family val="2"/>
    </font>
    <font>
      <sz val="8"/>
      <name val="Arial"/>
      <family val="2"/>
    </font>
    <font>
      <sz val="8"/>
      <color theme="1"/>
      <name val="Arial"/>
      <family val="2"/>
    </font>
    <font>
      <sz val="8"/>
      <name val="Arial"/>
      <family val="2"/>
    </font>
    <font>
      <sz val="8"/>
      <color theme="1"/>
      <name val="Arial"/>
      <family val="2"/>
    </font>
    <font>
      <sz val="8"/>
      <name val="Arial"/>
      <family val="2"/>
    </font>
    <font>
      <sz val="8"/>
      <color theme="1"/>
      <name val="Arial"/>
      <family val="2"/>
    </font>
    <font>
      <sz val="8"/>
      <name val="Arial"/>
      <family val="2"/>
    </font>
    <font>
      <sz val="8"/>
      <color theme="1"/>
      <name val="Arial"/>
      <family val="2"/>
    </font>
    <font>
      <sz val="8"/>
      <name val="Arial"/>
      <family val="2"/>
    </font>
    <font>
      <sz val="8"/>
      <color theme="1"/>
      <name val="Arial"/>
      <family val="2"/>
    </font>
    <font>
      <sz val="8"/>
      <name val="Arial"/>
      <family val="2"/>
    </font>
    <font>
      <sz val="8"/>
      <color theme="1"/>
      <name val="Arial"/>
      <family val="2"/>
    </font>
    <font>
      <sz val="8"/>
      <name val="Arial"/>
      <family val="2"/>
    </font>
    <font>
      <sz val="8"/>
      <color theme="1"/>
      <name val="Arial"/>
      <family val="2"/>
    </font>
    <font>
      <b/>
      <sz val="8"/>
      <color theme="1"/>
      <name val="Arial"/>
      <family val="2"/>
    </font>
    <font>
      <sz val="8"/>
      <color theme="10"/>
      <name val="Arial"/>
      <family val="2"/>
    </font>
    <font>
      <sz val="8"/>
      <color theme="10"/>
      <name val="Calibri"/>
      <family val="2"/>
    </font>
    <font>
      <sz val="8"/>
      <color theme="1"/>
      <name val="Arial"/>
      <family val="2"/>
    </font>
    <font>
      <sz val="8"/>
      <name val="Arial"/>
      <family val="2"/>
    </font>
    <font>
      <sz val="8"/>
      <color theme="1"/>
      <name val="Arial"/>
      <family val="2"/>
    </font>
    <font>
      <sz val="8"/>
      <name val="Arial"/>
      <family val="2"/>
    </font>
    <font>
      <sz val="8"/>
      <color theme="1"/>
      <name val="Arial"/>
      <family val="2"/>
    </font>
    <font>
      <sz val="8"/>
      <name val="Arial"/>
      <family val="2"/>
    </font>
    <font>
      <sz val="8"/>
      <color theme="1"/>
      <name val="Arial"/>
      <family val="2"/>
    </font>
    <font>
      <sz val="8"/>
      <name val="Arial"/>
      <family val="2"/>
    </font>
    <font>
      <sz val="8"/>
      <color theme="1"/>
      <name val="Arial"/>
      <family val="2"/>
    </font>
    <font>
      <sz val="8"/>
      <name val="Arial"/>
      <family val="2"/>
    </font>
    <font>
      <u/>
      <sz val="10"/>
      <name val="Calibri"/>
      <family val="2"/>
    </font>
    <font>
      <sz val="8"/>
      <color theme="1"/>
      <name val="Arial"/>
      <family val="2"/>
    </font>
    <font>
      <sz val="8"/>
      <name val="Arial"/>
      <family val="2"/>
    </font>
    <font>
      <sz val="8"/>
      <color theme="1"/>
      <name val="Arial"/>
      <family val="2"/>
    </font>
    <font>
      <sz val="8"/>
      <name val="Arial"/>
      <family val="2"/>
    </font>
    <font>
      <sz val="8"/>
      <color rgb="FFFF0000"/>
      <name val="Arial"/>
      <family val="2"/>
    </font>
    <font>
      <sz val="11"/>
      <color rgb="FFFF0000"/>
      <name val="Calibri"/>
      <family val="2"/>
      <scheme val="minor"/>
    </font>
    <font>
      <b/>
      <sz val="8"/>
      <color theme="1"/>
      <name val="Arial"/>
      <family val="2"/>
    </font>
    <font>
      <sz val="9"/>
      <color rgb="FF000000"/>
      <name val="Calibri"/>
      <family val="2"/>
      <scheme val="minor"/>
    </font>
    <font>
      <sz val="8"/>
      <color theme="1"/>
      <name val="Arial"/>
      <family val="2"/>
    </font>
    <font>
      <sz val="8"/>
      <name val="Arial"/>
      <family val="2"/>
    </font>
    <font>
      <i/>
      <sz val="12"/>
      <color rgb="FF000000"/>
      <name val="Calibri"/>
      <family val="2"/>
      <scheme val="minor"/>
    </font>
    <font>
      <sz val="11"/>
      <name val="Calibri"/>
      <family val="2"/>
    </font>
    <font>
      <sz val="8"/>
      <color rgb="FF000000"/>
      <name val="Calibri"/>
      <family val="2"/>
      <scheme val="minor"/>
    </font>
    <font>
      <sz val="10"/>
      <name val="Arial"/>
      <family val="2"/>
    </font>
    <font>
      <sz val="8"/>
      <color theme="1"/>
      <name val="Arial"/>
      <family val="2"/>
    </font>
    <font>
      <sz val="8"/>
      <name val="Arial"/>
      <family val="2"/>
    </font>
    <font>
      <sz val="12"/>
      <name val="Times New Roman"/>
      <family val="1"/>
    </font>
    <font>
      <sz val="8"/>
      <color theme="1"/>
      <name val="Arial"/>
      <family val="2"/>
    </font>
    <font>
      <sz val="8"/>
      <name val="Arial"/>
      <family val="2"/>
    </font>
    <font>
      <sz val="8"/>
      <color theme="1"/>
      <name val="Arial"/>
      <family val="2"/>
    </font>
    <font>
      <u/>
      <sz val="8"/>
      <color rgb="FF000000"/>
      <name val="Calibri"/>
      <family val="2"/>
      <scheme val="minor"/>
    </font>
    <font>
      <sz val="8"/>
      <color theme="1"/>
      <name val="Arial"/>
      <family val="2"/>
    </font>
    <font>
      <b/>
      <sz val="8"/>
      <color rgb="FFFF0000"/>
      <name val="Calibri"/>
      <family val="2"/>
      <scheme val="minor"/>
    </font>
    <font>
      <sz val="14"/>
      <color theme="1"/>
      <name val="Calibri"/>
      <family val="2"/>
      <scheme val="minor"/>
    </font>
    <font>
      <sz val="8"/>
      <color rgb="FF000000"/>
      <name val="Calibri"/>
      <family val="2"/>
    </font>
    <font>
      <sz val="8"/>
      <color rgb="FFFF0000"/>
      <name val="Calibri"/>
      <family val="2"/>
      <scheme val="minor"/>
    </font>
    <font>
      <sz val="8"/>
      <color theme="1"/>
      <name val="Arial"/>
      <family val="2"/>
    </font>
  </fonts>
  <fills count="6">
    <fill>
      <patternFill patternType="none"/>
    </fill>
    <fill>
      <patternFill patternType="gray125"/>
    </fill>
    <fill>
      <patternFill patternType="solid">
        <fgColor theme="6" tint="0.59999389629810485"/>
        <bgColor indexed="64"/>
      </patternFill>
    </fill>
    <fill>
      <patternFill patternType="solid">
        <fgColor theme="6"/>
        <bgColor indexed="64"/>
      </patternFill>
    </fill>
    <fill>
      <patternFill patternType="solid">
        <fgColor theme="0"/>
        <bgColor indexed="64"/>
      </patternFill>
    </fill>
    <fill>
      <patternFill patternType="solid">
        <fgColor rgb="FF92D05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0" fontId="5" fillId="0" borderId="0" applyNumberFormat="0" applyFill="0" applyBorder="0" applyAlignment="0" applyProtection="0">
      <alignment vertical="top"/>
      <protection locked="0"/>
    </xf>
    <xf numFmtId="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747">
    <xf numFmtId="0" fontId="0" fillId="0" borderId="0" xfId="0"/>
    <xf numFmtId="0" fontId="7" fillId="0" borderId="0" xfId="0" applyFont="1" applyAlignment="1">
      <alignment vertical="center"/>
    </xf>
    <xf numFmtId="0" fontId="7" fillId="0" borderId="0" xfId="0" applyFont="1" applyAlignment="1">
      <alignment horizontal="center" vertical="center"/>
    </xf>
    <xf numFmtId="0" fontId="8" fillId="0" borderId="0" xfId="0" applyFont="1" applyAlignment="1">
      <alignment horizontal="center" vertical="center" wrapText="1"/>
    </xf>
    <xf numFmtId="9" fontId="9" fillId="2" borderId="1" xfId="2" applyFont="1" applyFill="1" applyBorder="1" applyAlignment="1">
      <alignment vertical="center" wrapText="1"/>
    </xf>
    <xf numFmtId="165" fontId="9" fillId="2" borderId="1" xfId="0" applyNumberFormat="1" applyFont="1" applyFill="1" applyBorder="1" applyAlignment="1">
      <alignment horizontal="right" vertical="center" wrapText="1"/>
    </xf>
    <xf numFmtId="164" fontId="9" fillId="2" borderId="1" xfId="3"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165" fontId="9" fillId="2" borderId="2" xfId="0" applyNumberFormat="1" applyFont="1" applyFill="1" applyBorder="1" applyAlignment="1">
      <alignment horizontal="center" vertical="center" wrapText="1"/>
    </xf>
    <xf numFmtId="0" fontId="9" fillId="2" borderId="2" xfId="0" quotePrefix="1" applyNumberFormat="1" applyFont="1" applyFill="1" applyBorder="1" applyAlignment="1">
      <alignment horizontal="center" vertical="center" wrapText="1"/>
    </xf>
    <xf numFmtId="0" fontId="9" fillId="2" borderId="2" xfId="0" applyFont="1" applyFill="1" applyBorder="1" applyAlignment="1">
      <alignment horizontal="left" vertical="center" wrapText="1"/>
    </xf>
    <xf numFmtId="0" fontId="10" fillId="2" borderId="2" xfId="0" applyFont="1" applyFill="1" applyBorder="1" applyAlignment="1">
      <alignment horizontal="center" vertical="center" wrapText="1"/>
    </xf>
    <xf numFmtId="0" fontId="7" fillId="0" borderId="0" xfId="0" applyFont="1" applyFill="1" applyAlignment="1">
      <alignment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wrapText="1"/>
    </xf>
    <xf numFmtId="14" fontId="9" fillId="2" borderId="2" xfId="0" quotePrefix="1"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2" xfId="0" applyNumberFormat="1" applyFont="1" applyFill="1" applyBorder="1" applyAlignment="1">
      <alignment horizontal="center" vertical="center" wrapText="1"/>
    </xf>
    <xf numFmtId="4" fontId="9" fillId="2" borderId="2" xfId="0" applyNumberFormat="1" applyFont="1" applyFill="1" applyBorder="1" applyAlignment="1">
      <alignment horizontal="right" vertical="center" wrapText="1"/>
    </xf>
    <xf numFmtId="49" fontId="9" fillId="2"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14" fontId="1" fillId="2" borderId="2" xfId="0" quotePrefix="1"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10" fillId="0" borderId="0" xfId="0" applyFont="1" applyAlignment="1">
      <alignment horizontal="center" vertical="center" wrapText="1"/>
    </xf>
    <xf numFmtId="0" fontId="10" fillId="0" borderId="1" xfId="0" applyFont="1" applyBorder="1" applyAlignment="1">
      <alignment horizontal="center" vertical="center" wrapText="1"/>
    </xf>
    <xf numFmtId="0" fontId="9" fillId="0" borderId="0" xfId="0" applyFont="1" applyAlignment="1">
      <alignment horizontal="center" vertical="center"/>
    </xf>
    <xf numFmtId="49" fontId="9" fillId="2" borderId="2" xfId="0" applyNumberFormat="1" applyFont="1" applyFill="1" applyBorder="1" applyAlignment="1">
      <alignment horizontal="center" vertical="center"/>
    </xf>
    <xf numFmtId="0" fontId="7" fillId="2" borderId="1" xfId="0" applyNumberFormat="1" applyFont="1" applyFill="1" applyBorder="1" applyAlignment="1">
      <alignment horizontal="center" vertical="center"/>
    </xf>
    <xf numFmtId="0" fontId="11" fillId="2" borderId="4" xfId="1" applyFont="1" applyFill="1" applyBorder="1" applyAlignment="1" applyProtection="1">
      <alignment horizontal="center" vertical="center" wrapText="1"/>
    </xf>
    <xf numFmtId="165" fontId="9" fillId="2" borderId="1" xfId="0" applyNumberFormat="1" applyFont="1" applyFill="1" applyBorder="1" applyAlignment="1">
      <alignment horizontal="center" vertical="center" wrapText="1"/>
    </xf>
    <xf numFmtId="0" fontId="1" fillId="2" borderId="4" xfId="1" applyFont="1" applyFill="1" applyBorder="1" applyAlignment="1" applyProtection="1">
      <alignment horizontal="center" vertical="center" wrapText="1"/>
    </xf>
    <xf numFmtId="0" fontId="14" fillId="0" borderId="0" xfId="0" applyFont="1" applyAlignment="1">
      <alignment horizontal="left" vertical="center" wrapText="1"/>
    </xf>
    <xf numFmtId="0" fontId="7" fillId="0" borderId="0" xfId="0" applyFont="1" applyAlignment="1">
      <alignment horizontal="left" vertical="center"/>
    </xf>
    <xf numFmtId="0" fontId="9" fillId="2" borderId="1" xfId="0" applyNumberFormat="1" applyFont="1" applyFill="1" applyBorder="1" applyAlignment="1">
      <alignment horizontal="center" vertical="center"/>
    </xf>
    <xf numFmtId="0" fontId="9" fillId="2" borderId="1" xfId="0" quotePrefix="1" applyNumberFormat="1" applyFont="1" applyFill="1" applyBorder="1" applyAlignment="1">
      <alignment horizontal="center" vertical="center" wrapText="1"/>
    </xf>
    <xf numFmtId="0" fontId="1" fillId="2" borderId="1" xfId="1" applyFont="1" applyFill="1" applyBorder="1" applyAlignment="1" applyProtection="1">
      <alignment horizontal="center" vertical="center" wrapText="1"/>
    </xf>
    <xf numFmtId="49" fontId="9" fillId="2" borderId="1" xfId="0" applyNumberFormat="1" applyFont="1" applyFill="1" applyBorder="1" applyAlignment="1">
      <alignment horizontal="center" vertical="center"/>
    </xf>
    <xf numFmtId="0" fontId="9" fillId="3" borderId="1" xfId="0" applyFont="1" applyFill="1" applyBorder="1" applyAlignment="1">
      <alignment vertical="center" wrapText="1"/>
    </xf>
    <xf numFmtId="0" fontId="10" fillId="2"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14" fontId="9" fillId="3" borderId="1" xfId="0" applyNumberFormat="1" applyFont="1" applyFill="1" applyBorder="1" applyAlignment="1">
      <alignment horizontal="center" vertical="center" wrapText="1"/>
    </xf>
    <xf numFmtId="14" fontId="9" fillId="3" borderId="1" xfId="0" quotePrefix="1" applyNumberFormat="1" applyFont="1" applyFill="1" applyBorder="1" applyAlignment="1">
      <alignment horizontal="center" vertical="center" wrapText="1"/>
    </xf>
    <xf numFmtId="4" fontId="9" fillId="3" borderId="1" xfId="0" applyNumberFormat="1" applyFont="1" applyFill="1" applyBorder="1" applyAlignment="1">
      <alignment horizontal="right" vertical="center" wrapText="1"/>
    </xf>
    <xf numFmtId="14" fontId="9" fillId="3" borderId="2" xfId="0" applyNumberFormat="1" applyFont="1" applyFill="1" applyBorder="1" applyAlignment="1">
      <alignment horizontal="center" vertical="center" wrapText="1"/>
    </xf>
    <xf numFmtId="49" fontId="9" fillId="3" borderId="1" xfId="0" applyNumberFormat="1" applyFont="1" applyFill="1" applyBorder="1" applyAlignment="1">
      <alignment horizontal="center" vertical="center" wrapText="1"/>
    </xf>
    <xf numFmtId="0" fontId="9" fillId="3" borderId="1" xfId="0" applyNumberFormat="1" applyFont="1" applyFill="1" applyBorder="1" applyAlignment="1">
      <alignment horizontal="center" vertical="center"/>
    </xf>
    <xf numFmtId="0" fontId="9" fillId="3" borderId="1" xfId="0" applyFont="1" applyFill="1" applyBorder="1" applyAlignment="1">
      <alignment horizontal="left" vertical="center" wrapText="1"/>
    </xf>
    <xf numFmtId="49" fontId="9" fillId="3" borderId="1" xfId="0" applyNumberFormat="1" applyFont="1" applyFill="1" applyBorder="1" applyAlignment="1">
      <alignment horizontal="center" vertical="center"/>
    </xf>
    <xf numFmtId="0" fontId="1" fillId="3" borderId="4" xfId="1" applyFont="1" applyFill="1" applyBorder="1" applyAlignment="1" applyProtection="1">
      <alignment horizontal="center" vertical="center" wrapText="1"/>
    </xf>
    <xf numFmtId="0" fontId="1" fillId="3" borderId="1" xfId="1" applyFont="1" applyFill="1" applyBorder="1" applyAlignment="1" applyProtection="1">
      <alignment horizontal="center" vertical="center" wrapText="1"/>
    </xf>
    <xf numFmtId="0" fontId="9" fillId="3" borderId="1" xfId="0" quotePrefix="1" applyNumberFormat="1" applyFont="1" applyFill="1" applyBorder="1" applyAlignment="1">
      <alignment horizontal="center" vertical="center"/>
    </xf>
    <xf numFmtId="49" fontId="9" fillId="3" borderId="1" xfId="0" quotePrefix="1"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16" fontId="9" fillId="2" borderId="1" xfId="0" applyNumberFormat="1" applyFont="1" applyFill="1" applyBorder="1" applyAlignment="1">
      <alignment horizontal="center" vertical="center" wrapText="1"/>
    </xf>
    <xf numFmtId="43" fontId="9" fillId="2" borderId="1" xfId="3"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1" xfId="1" applyFont="1" applyFill="1" applyBorder="1" applyAlignment="1" applyProtection="1">
      <alignment horizontal="center" vertical="center" wrapText="1"/>
    </xf>
    <xf numFmtId="0" fontId="9" fillId="2" borderId="2" xfId="0" applyFont="1" applyFill="1" applyBorder="1" applyAlignment="1">
      <alignment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vertical="center" wrapText="1"/>
    </xf>
    <xf numFmtId="4" fontId="9" fillId="2" borderId="1" xfId="0" applyNumberFormat="1" applyFont="1" applyFill="1" applyBorder="1" applyAlignment="1">
      <alignment horizontal="right" vertical="center" wrapText="1"/>
    </xf>
    <xf numFmtId="0" fontId="9" fillId="2" borderId="1" xfId="0" applyFont="1" applyFill="1" applyBorder="1" applyAlignment="1">
      <alignment horizontal="left" vertical="center" wrapText="1"/>
    </xf>
    <xf numFmtId="49" fontId="9" fillId="2" borderId="1" xfId="0" applyNumberFormat="1" applyFont="1" applyFill="1" applyBorder="1" applyAlignment="1">
      <alignment vertical="center" wrapText="1"/>
    </xf>
    <xf numFmtId="49" fontId="9" fillId="2" borderId="1" xfId="0" applyNumberFormat="1" applyFont="1" applyFill="1" applyBorder="1" applyAlignment="1">
      <alignment horizontal="left" vertical="center" wrapText="1"/>
    </xf>
    <xf numFmtId="0" fontId="9"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4" fontId="9" fillId="2" borderId="1" xfId="0" applyNumberFormat="1" applyFont="1" applyFill="1" applyBorder="1" applyAlignment="1">
      <alignment horizontal="center" vertical="center" wrapText="1"/>
    </xf>
    <xf numFmtId="14" fontId="9" fillId="2" borderId="1" xfId="0" quotePrefix="1"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0" fontId="9" fillId="2" borderId="1" xfId="0" quotePrefix="1" applyNumberFormat="1" applyFont="1" applyFill="1" applyBorder="1" applyAlignment="1">
      <alignment horizontal="center" vertical="center"/>
    </xf>
    <xf numFmtId="49" fontId="9" fillId="2" borderId="1" xfId="0" quotePrefix="1"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0" xfId="0" applyBorder="1"/>
    <xf numFmtId="0" fontId="6" fillId="0" borderId="0" xfId="0" applyFont="1" applyBorder="1" applyAlignment="1">
      <alignment horizontal="center" vertical="center"/>
    </xf>
    <xf numFmtId="0" fontId="6" fillId="0" borderId="0" xfId="0" applyFont="1"/>
    <xf numFmtId="0" fontId="6" fillId="0" borderId="1" xfId="0" applyFont="1" applyFill="1" applyBorder="1" applyAlignment="1">
      <alignment horizontal="center" vertical="center"/>
    </xf>
    <xf numFmtId="0" fontId="6" fillId="0" borderId="1" xfId="0" applyFont="1" applyBorder="1" applyAlignment="1">
      <alignment horizontal="center"/>
    </xf>
    <xf numFmtId="0" fontId="12" fillId="0" borderId="0" xfId="0" applyFont="1" applyBorder="1" applyAlignment="1">
      <alignment vertical="center" wrapText="1"/>
    </xf>
    <xf numFmtId="0" fontId="0" fillId="0" borderId="0" xfId="0" applyAlignment="1">
      <alignment horizontal="center"/>
    </xf>
    <xf numFmtId="0" fontId="6" fillId="0" borderId="1" xfId="0" applyFont="1" applyBorder="1" applyAlignment="1">
      <alignment horizontal="center" vertical="center"/>
    </xf>
    <xf numFmtId="0" fontId="0" fillId="0" borderId="6" xfId="0" applyBorder="1" applyAlignment="1">
      <alignment horizontal="center" vertical="center"/>
    </xf>
    <xf numFmtId="14" fontId="9" fillId="2" borderId="2" xfId="0" applyNumberFormat="1" applyFont="1" applyFill="1" applyBorder="1" applyAlignment="1">
      <alignment horizontal="center" vertical="center" wrapText="1"/>
    </xf>
    <xf numFmtId="4" fontId="0" fillId="4" borderId="1" xfId="0" applyNumberFormat="1" applyFont="1" applyFill="1" applyBorder="1" applyAlignment="1">
      <alignment horizontal="right" vertical="center" wrapText="1"/>
    </xf>
    <xf numFmtId="4" fontId="0" fillId="4" borderId="1" xfId="0" applyNumberFormat="1" applyFont="1" applyFill="1" applyBorder="1" applyAlignment="1">
      <alignment horizontal="right" vertical="center"/>
    </xf>
    <xf numFmtId="4" fontId="0" fillId="0" borderId="1" xfId="0" applyNumberFormat="1" applyBorder="1" applyAlignment="1">
      <alignment horizontal="right" vertical="center"/>
    </xf>
    <xf numFmtId="0" fontId="0" fillId="0" borderId="0" xfId="0"/>
    <xf numFmtId="43" fontId="4" fillId="0" borderId="1" xfId="3" applyFont="1" applyBorder="1" applyAlignment="1">
      <alignment horizontal="right" vertical="center"/>
    </xf>
    <xf numFmtId="4" fontId="6" fillId="0" borderId="1" xfId="0" applyNumberFormat="1" applyFont="1" applyBorder="1" applyAlignment="1">
      <alignment horizontal="right" vertical="center"/>
    </xf>
    <xf numFmtId="4" fontId="0" fillId="4" borderId="1" xfId="0" applyNumberFormat="1" applyFont="1" applyFill="1" applyBorder="1" applyAlignment="1">
      <alignment vertical="center" wrapText="1"/>
    </xf>
    <xf numFmtId="0" fontId="6" fillId="0" borderId="0" xfId="0" applyFont="1" applyBorder="1" applyAlignment="1">
      <alignment vertical="center" wrapText="1"/>
    </xf>
    <xf numFmtId="0" fontId="6" fillId="0" borderId="0" xfId="0" applyFont="1" applyBorder="1" applyAlignment="1">
      <alignment horizontal="center" vertical="center" wrapText="1"/>
    </xf>
    <xf numFmtId="43" fontId="4" fillId="4" borderId="1" xfId="3" applyFont="1" applyFill="1" applyBorder="1" applyAlignment="1">
      <alignment horizontal="right" vertical="center" wrapText="1"/>
    </xf>
    <xf numFmtId="43" fontId="6" fillId="0" borderId="1" xfId="0" applyNumberFormat="1" applyFont="1" applyBorder="1" applyAlignment="1">
      <alignment horizontal="right" vertical="center"/>
    </xf>
    <xf numFmtId="0" fontId="6" fillId="0" borderId="0" xfId="0" applyFont="1" applyBorder="1" applyAlignment="1">
      <alignment vertical="center"/>
    </xf>
    <xf numFmtId="0" fontId="15" fillId="2" borderId="1" xfId="0" applyFont="1" applyFill="1" applyBorder="1" applyAlignment="1">
      <alignment horizontal="center" vertical="center" wrapText="1"/>
    </xf>
    <xf numFmtId="4" fontId="15" fillId="2" borderId="1" xfId="0" applyNumberFormat="1" applyFont="1" applyFill="1" applyBorder="1" applyAlignment="1">
      <alignment horizontal="right" vertical="center" wrapText="1"/>
    </xf>
    <xf numFmtId="49" fontId="9" fillId="2" borderId="2" xfId="0" applyNumberFormat="1" applyFont="1" applyFill="1" applyBorder="1" applyAlignment="1">
      <alignment horizontal="left" vertical="center" wrapText="1"/>
    </xf>
    <xf numFmtId="49" fontId="16" fillId="2" borderId="1" xfId="0" applyNumberFormat="1" applyFont="1" applyFill="1" applyBorder="1" applyAlignment="1">
      <alignment horizontal="left" vertical="center" wrapText="1"/>
    </xf>
    <xf numFmtId="14" fontId="16" fillId="2" borderId="1" xfId="0" applyNumberFormat="1" applyFont="1" applyFill="1" applyBorder="1" applyAlignment="1">
      <alignment horizontal="center" vertical="center" wrapText="1"/>
    </xf>
    <xf numFmtId="14" fontId="16" fillId="2" borderId="1" xfId="0" quotePrefix="1" applyNumberFormat="1" applyFont="1" applyFill="1" applyBorder="1" applyAlignment="1">
      <alignment horizontal="center" vertical="center" wrapText="1"/>
    </xf>
    <xf numFmtId="49" fontId="16" fillId="2" borderId="1" xfId="0" applyNumberFormat="1" applyFont="1" applyFill="1" applyBorder="1" applyAlignment="1">
      <alignment horizontal="center" vertical="center" wrapText="1"/>
    </xf>
    <xf numFmtId="0" fontId="16" fillId="2" borderId="1" xfId="0" quotePrefix="1" applyNumberFormat="1" applyFont="1" applyFill="1" applyBorder="1" applyAlignment="1">
      <alignment horizontal="center" vertical="center"/>
    </xf>
    <xf numFmtId="49" fontId="16" fillId="2" borderId="1" xfId="0" quotePrefix="1" applyNumberFormat="1" applyFont="1" applyFill="1" applyBorder="1" applyAlignment="1">
      <alignment horizontal="center" vertical="center" wrapText="1"/>
    </xf>
    <xf numFmtId="0" fontId="18"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1" xfId="0" applyFont="1" applyFill="1" applyBorder="1" applyAlignment="1">
      <alignment vertical="center" wrapText="1"/>
    </xf>
    <xf numFmtId="4" fontId="19" fillId="2" borderId="1" xfId="0" applyNumberFormat="1" applyFont="1" applyFill="1" applyBorder="1" applyAlignment="1">
      <alignment horizontal="right" vertical="center" wrapText="1"/>
    </xf>
    <xf numFmtId="4" fontId="20" fillId="2" borderId="1" xfId="0" applyNumberFormat="1" applyFont="1" applyFill="1" applyBorder="1" applyAlignment="1">
      <alignment horizontal="right"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4" fontId="22" fillId="2" borderId="1" xfId="0" applyNumberFormat="1" applyFont="1" applyFill="1" applyBorder="1" applyAlignment="1">
      <alignment horizontal="right" vertical="center" wrapText="1"/>
    </xf>
    <xf numFmtId="0" fontId="23" fillId="2" borderId="1" xfId="0" applyFont="1" applyFill="1" applyBorder="1" applyAlignment="1">
      <alignment horizontal="center" vertical="center" wrapText="1"/>
    </xf>
    <xf numFmtId="0" fontId="22"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24" fillId="2" borderId="1" xfId="0" applyFont="1" applyFill="1" applyBorder="1" applyAlignment="1">
      <alignment horizontal="left" vertical="center" wrapText="1"/>
    </xf>
    <xf numFmtId="43" fontId="26" fillId="2" borderId="1" xfId="3" applyFont="1" applyFill="1" applyBorder="1" applyAlignment="1">
      <alignment horizontal="center" vertical="center" wrapText="1"/>
    </xf>
    <xf numFmtId="0" fontId="27" fillId="2" borderId="1" xfId="0" applyFont="1" applyFill="1" applyBorder="1" applyAlignment="1">
      <alignment horizontal="center" vertical="center" wrapText="1"/>
    </xf>
    <xf numFmtId="0" fontId="27" fillId="2" borderId="1" xfId="0" applyNumberFormat="1" applyFont="1" applyFill="1" applyBorder="1" applyAlignment="1">
      <alignment horizontal="center" vertical="center" wrapText="1"/>
    </xf>
    <xf numFmtId="0" fontId="27" fillId="2" borderId="1" xfId="0" applyFont="1" applyFill="1" applyBorder="1" applyAlignment="1">
      <alignment vertical="center" wrapText="1"/>
    </xf>
    <xf numFmtId="4" fontId="27" fillId="2" borderId="1" xfId="0" applyNumberFormat="1" applyFont="1" applyFill="1" applyBorder="1" applyAlignment="1">
      <alignment horizontal="right" vertical="center" wrapText="1"/>
    </xf>
    <xf numFmtId="49" fontId="27" fillId="2" borderId="1" xfId="0" applyNumberFormat="1" applyFont="1" applyFill="1" applyBorder="1" applyAlignment="1">
      <alignment horizontal="center" vertical="center" wrapText="1"/>
    </xf>
    <xf numFmtId="0" fontId="27" fillId="2" borderId="1" xfId="0" applyFont="1" applyFill="1" applyBorder="1" applyAlignment="1">
      <alignment horizontal="left" vertical="center" wrapText="1"/>
    </xf>
    <xf numFmtId="14" fontId="27" fillId="2" borderId="1" xfId="0" applyNumberFormat="1" applyFont="1" applyFill="1" applyBorder="1" applyAlignment="1">
      <alignment horizontal="center" vertical="center" wrapText="1"/>
    </xf>
    <xf numFmtId="49" fontId="27" fillId="2" borderId="1" xfId="0" applyNumberFormat="1" applyFont="1" applyFill="1" applyBorder="1" applyAlignment="1">
      <alignment horizontal="left" vertical="center" wrapText="1"/>
    </xf>
    <xf numFmtId="49" fontId="27" fillId="2" borderId="1" xfId="0" quotePrefix="1" applyNumberFormat="1" applyFont="1" applyFill="1" applyBorder="1" applyAlignment="1">
      <alignment horizontal="center" vertical="center" wrapText="1"/>
    </xf>
    <xf numFmtId="0" fontId="31" fillId="2" borderId="1" xfId="0" applyFont="1" applyFill="1" applyBorder="1" applyAlignment="1">
      <alignment horizontal="center" vertical="center" wrapText="1"/>
    </xf>
    <xf numFmtId="0" fontId="31" fillId="2" borderId="1" xfId="0" applyNumberFormat="1" applyFont="1" applyFill="1" applyBorder="1" applyAlignment="1">
      <alignment horizontal="center" vertical="center" wrapText="1"/>
    </xf>
    <xf numFmtId="0" fontId="31" fillId="2" borderId="1" xfId="0" applyFont="1" applyFill="1" applyBorder="1" applyAlignment="1">
      <alignment vertical="center" wrapText="1"/>
    </xf>
    <xf numFmtId="14" fontId="31" fillId="2" borderId="1" xfId="0" applyNumberFormat="1" applyFont="1" applyFill="1" applyBorder="1" applyAlignment="1">
      <alignment horizontal="center" vertical="center" wrapText="1"/>
    </xf>
    <xf numFmtId="4" fontId="31" fillId="2" borderId="1" xfId="0" applyNumberFormat="1" applyFont="1" applyFill="1" applyBorder="1" applyAlignment="1">
      <alignment horizontal="right" vertical="center" wrapText="1"/>
    </xf>
    <xf numFmtId="49" fontId="31" fillId="2" borderId="1" xfId="0" applyNumberFormat="1" applyFont="1" applyFill="1" applyBorder="1" applyAlignment="1">
      <alignment horizontal="center" vertical="center" wrapText="1"/>
    </xf>
    <xf numFmtId="49" fontId="31" fillId="2" borderId="1" xfId="0" applyNumberFormat="1" applyFont="1" applyFill="1" applyBorder="1" applyAlignment="1">
      <alignment horizontal="left" vertical="center" wrapText="1"/>
    </xf>
    <xf numFmtId="0" fontId="31" fillId="2" borderId="1" xfId="0" applyFont="1" applyFill="1" applyBorder="1" applyAlignment="1">
      <alignment horizontal="left" vertical="center" wrapText="1"/>
    </xf>
    <xf numFmtId="49" fontId="31" fillId="2" borderId="1" xfId="0" quotePrefix="1" applyNumberFormat="1" applyFont="1" applyFill="1" applyBorder="1" applyAlignment="1">
      <alignment horizontal="center" vertical="center" wrapText="1"/>
    </xf>
    <xf numFmtId="16" fontId="31" fillId="2" borderId="1" xfId="0" applyNumberFormat="1" applyFont="1" applyFill="1" applyBorder="1" applyAlignment="1">
      <alignment horizontal="center" vertical="center" wrapText="1"/>
    </xf>
    <xf numFmtId="0" fontId="32" fillId="2" borderId="1"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3" fillId="2" borderId="1" xfId="0" applyFont="1" applyFill="1" applyBorder="1" applyAlignment="1">
      <alignment vertical="center" wrapText="1"/>
    </xf>
    <xf numFmtId="4" fontId="33" fillId="2" borderId="1" xfId="0" applyNumberFormat="1" applyFont="1" applyFill="1" applyBorder="1" applyAlignment="1">
      <alignment horizontal="right" vertical="center" wrapText="1"/>
    </xf>
    <xf numFmtId="49" fontId="33" fillId="2" borderId="1" xfId="0" applyNumberFormat="1" applyFont="1" applyFill="1" applyBorder="1" applyAlignment="1">
      <alignment horizontal="center" vertical="center" wrapText="1"/>
    </xf>
    <xf numFmtId="49" fontId="33" fillId="2" borderId="1" xfId="0" applyNumberFormat="1" applyFont="1" applyFill="1" applyBorder="1" applyAlignment="1">
      <alignment horizontal="left" vertical="center" wrapText="1"/>
    </xf>
    <xf numFmtId="0" fontId="9" fillId="2" borderId="4" xfId="0" applyFont="1" applyFill="1" applyBorder="1" applyAlignment="1">
      <alignment horizontal="left" vertical="center" wrapText="1"/>
    </xf>
    <xf numFmtId="0" fontId="34" fillId="2" borderId="1" xfId="0" applyNumberFormat="1" applyFont="1" applyFill="1" applyBorder="1" applyAlignment="1">
      <alignment horizontal="center" vertical="center" wrapText="1"/>
    </xf>
    <xf numFmtId="4" fontId="34" fillId="2" borderId="1" xfId="0" applyNumberFormat="1" applyFont="1" applyFill="1" applyBorder="1" applyAlignment="1">
      <alignment horizontal="right" vertical="center" wrapText="1"/>
    </xf>
    <xf numFmtId="0" fontId="34" fillId="2" borderId="1" xfId="0" applyFont="1" applyFill="1" applyBorder="1" applyAlignment="1">
      <alignment horizontal="center" vertical="center" wrapText="1"/>
    </xf>
    <xf numFmtId="0" fontId="34" fillId="2" borderId="1" xfId="0" applyFont="1" applyFill="1" applyBorder="1" applyAlignment="1">
      <alignment vertical="center" wrapText="1"/>
    </xf>
    <xf numFmtId="49" fontId="34" fillId="2" borderId="1" xfId="0" applyNumberFormat="1" applyFont="1" applyFill="1" applyBorder="1" applyAlignment="1">
      <alignment horizontal="left" vertical="center" wrapText="1"/>
    </xf>
    <xf numFmtId="0" fontId="34" fillId="2" borderId="1" xfId="0" applyFont="1" applyFill="1" applyBorder="1" applyAlignment="1">
      <alignment horizontal="left" vertical="center" wrapText="1"/>
    </xf>
    <xf numFmtId="49" fontId="34" fillId="2" borderId="1" xfId="0" applyNumberFormat="1" applyFont="1" applyFill="1" applyBorder="1" applyAlignment="1">
      <alignment horizontal="center" vertical="center" wrapText="1"/>
    </xf>
    <xf numFmtId="16" fontId="34" fillId="2" borderId="1" xfId="0" applyNumberFormat="1" applyFont="1" applyFill="1" applyBorder="1" applyAlignment="1">
      <alignment horizontal="center" vertical="center" wrapText="1"/>
    </xf>
    <xf numFmtId="0" fontId="36" fillId="2" borderId="1" xfId="0" applyFont="1" applyFill="1" applyBorder="1" applyAlignment="1">
      <alignment horizontal="center" vertical="center" wrapText="1"/>
    </xf>
    <xf numFmtId="0" fontId="36" fillId="2" borderId="1" xfId="0" applyNumberFormat="1" applyFont="1" applyFill="1" applyBorder="1" applyAlignment="1">
      <alignment horizontal="center" vertical="center" wrapText="1"/>
    </xf>
    <xf numFmtId="0" fontId="36" fillId="2" borderId="1" xfId="0" applyFont="1" applyFill="1" applyBorder="1" applyAlignment="1">
      <alignment vertical="center" wrapText="1"/>
    </xf>
    <xf numFmtId="4" fontId="36" fillId="2" borderId="1" xfId="0" applyNumberFormat="1" applyFont="1" applyFill="1" applyBorder="1" applyAlignment="1">
      <alignment horizontal="right" vertical="center" wrapText="1"/>
    </xf>
    <xf numFmtId="49" fontId="36" fillId="2" borderId="1" xfId="0" applyNumberFormat="1" applyFont="1" applyFill="1" applyBorder="1" applyAlignment="1">
      <alignment horizontal="left" vertical="center" wrapText="1"/>
    </xf>
    <xf numFmtId="0" fontId="9" fillId="2" borderId="4" xfId="1" applyFont="1" applyFill="1" applyBorder="1" applyAlignment="1" applyProtection="1">
      <alignment horizontal="center" vertical="center" wrapText="1"/>
    </xf>
    <xf numFmtId="49" fontId="36" fillId="2" borderId="1" xfId="0" applyNumberFormat="1" applyFont="1" applyFill="1" applyBorder="1" applyAlignment="1">
      <alignment horizontal="center" vertical="center" wrapText="1"/>
    </xf>
    <xf numFmtId="0" fontId="37" fillId="2" borderId="1" xfId="0" applyFont="1" applyFill="1" applyBorder="1" applyAlignment="1">
      <alignment horizontal="center" vertical="center" wrapText="1"/>
    </xf>
    <xf numFmtId="0" fontId="37" fillId="2" borderId="1" xfId="0" applyNumberFormat="1" applyFont="1" applyFill="1" applyBorder="1" applyAlignment="1">
      <alignment horizontal="center" vertical="center" wrapText="1"/>
    </xf>
    <xf numFmtId="0" fontId="37" fillId="2" borderId="1" xfId="0" applyFont="1" applyFill="1" applyBorder="1" applyAlignment="1">
      <alignment vertical="center" wrapText="1"/>
    </xf>
    <xf numFmtId="4" fontId="37" fillId="2" borderId="1" xfId="0" applyNumberFormat="1" applyFont="1" applyFill="1" applyBorder="1" applyAlignment="1">
      <alignment horizontal="right" vertical="center" wrapText="1"/>
    </xf>
    <xf numFmtId="0" fontId="37" fillId="2" borderId="1" xfId="0" applyFont="1" applyFill="1" applyBorder="1" applyAlignment="1">
      <alignment horizontal="left" vertical="center" wrapText="1"/>
    </xf>
    <xf numFmtId="0" fontId="38" fillId="2" borderId="1" xfId="0" applyFont="1" applyFill="1" applyBorder="1" applyAlignment="1">
      <alignment horizontal="center" vertical="center" wrapText="1"/>
    </xf>
    <xf numFmtId="0" fontId="38" fillId="2" borderId="1" xfId="0" applyNumberFormat="1" applyFont="1" applyFill="1" applyBorder="1" applyAlignment="1">
      <alignment horizontal="center" vertical="center" wrapText="1"/>
    </xf>
    <xf numFmtId="4" fontId="38" fillId="2" borderId="1" xfId="0" applyNumberFormat="1" applyFont="1" applyFill="1" applyBorder="1" applyAlignment="1">
      <alignment horizontal="right" vertical="center" wrapText="1"/>
    </xf>
    <xf numFmtId="49" fontId="38" fillId="2" borderId="1" xfId="0" applyNumberFormat="1" applyFont="1" applyFill="1" applyBorder="1" applyAlignment="1">
      <alignment horizontal="left" vertical="center" wrapText="1"/>
    </xf>
    <xf numFmtId="0" fontId="31" fillId="3" borderId="1" xfId="0" applyNumberFormat="1" applyFont="1" applyFill="1" applyBorder="1" applyAlignment="1">
      <alignment horizontal="center" vertical="center" wrapText="1"/>
    </xf>
    <xf numFmtId="0" fontId="39" fillId="2" borderId="1" xfId="0" applyNumberFormat="1" applyFont="1" applyFill="1" applyBorder="1" applyAlignment="1">
      <alignment horizontal="center" vertical="center" wrapText="1"/>
    </xf>
    <xf numFmtId="0" fontId="40" fillId="2" borderId="1" xfId="0" applyFont="1" applyFill="1" applyBorder="1" applyAlignment="1">
      <alignment horizontal="center" vertical="center" wrapText="1"/>
    </xf>
    <xf numFmtId="0" fontId="40" fillId="2" borderId="1" xfId="0" applyNumberFormat="1" applyFont="1" applyFill="1" applyBorder="1" applyAlignment="1">
      <alignment horizontal="center" vertical="center" wrapText="1"/>
    </xf>
    <xf numFmtId="49" fontId="40" fillId="2" borderId="1" xfId="0" applyNumberFormat="1" applyFont="1" applyFill="1" applyBorder="1" applyAlignment="1">
      <alignment horizontal="center" vertical="center" wrapText="1"/>
    </xf>
    <xf numFmtId="0" fontId="40" fillId="2" borderId="1" xfId="0" applyFont="1" applyFill="1" applyBorder="1" applyAlignment="1">
      <alignment vertical="center" wrapText="1"/>
    </xf>
    <xf numFmtId="4" fontId="40" fillId="2" borderId="1" xfId="0" applyNumberFormat="1" applyFont="1" applyFill="1" applyBorder="1" applyAlignment="1">
      <alignment horizontal="right" vertical="center" wrapText="1"/>
    </xf>
    <xf numFmtId="0" fontId="40" fillId="2" borderId="1" xfId="0" applyFont="1" applyFill="1" applyBorder="1" applyAlignment="1">
      <alignment horizontal="left" vertical="center" wrapText="1"/>
    </xf>
    <xf numFmtId="0" fontId="41" fillId="2" borderId="1" xfId="0" applyNumberFormat="1" applyFont="1" applyFill="1" applyBorder="1" applyAlignment="1">
      <alignment horizontal="center" vertical="center" wrapText="1"/>
    </xf>
    <xf numFmtId="0" fontId="42" fillId="2" borderId="1" xfId="0" applyFont="1" applyFill="1" applyBorder="1" applyAlignment="1">
      <alignment horizontal="center" vertical="center" wrapText="1"/>
    </xf>
    <xf numFmtId="0" fontId="42" fillId="2" borderId="1" xfId="0" applyNumberFormat="1" applyFont="1" applyFill="1" applyBorder="1" applyAlignment="1">
      <alignment horizontal="center" vertical="center" wrapText="1"/>
    </xf>
    <xf numFmtId="49" fontId="42" fillId="2" borderId="1" xfId="0" applyNumberFormat="1" applyFont="1" applyFill="1" applyBorder="1" applyAlignment="1">
      <alignment horizontal="center" vertical="center" wrapText="1"/>
    </xf>
    <xf numFmtId="0" fontId="43" fillId="2" borderId="1" xfId="0" applyFont="1" applyFill="1" applyBorder="1" applyAlignment="1">
      <alignment horizontal="center" vertical="center" wrapText="1"/>
    </xf>
    <xf numFmtId="0" fontId="43" fillId="2" borderId="1" xfId="0" applyNumberFormat="1" applyFont="1" applyFill="1" applyBorder="1" applyAlignment="1">
      <alignment horizontal="center" vertical="center" wrapText="1"/>
    </xf>
    <xf numFmtId="0" fontId="43" fillId="2" borderId="1" xfId="0" applyFont="1" applyFill="1" applyBorder="1" applyAlignment="1">
      <alignment vertical="center" wrapText="1"/>
    </xf>
    <xf numFmtId="4" fontId="43" fillId="2" borderId="1" xfId="0" applyNumberFormat="1" applyFont="1" applyFill="1" applyBorder="1" applyAlignment="1">
      <alignment horizontal="right" vertical="center" wrapText="1"/>
    </xf>
    <xf numFmtId="49" fontId="43" fillId="2" borderId="1" xfId="0" applyNumberFormat="1" applyFont="1" applyFill="1" applyBorder="1" applyAlignment="1">
      <alignment horizontal="left" vertical="center" wrapText="1"/>
    </xf>
    <xf numFmtId="49" fontId="43" fillId="2" borderId="1" xfId="0" applyNumberFormat="1" applyFont="1" applyFill="1" applyBorder="1" applyAlignment="1">
      <alignment horizontal="center" vertical="center" wrapText="1"/>
    </xf>
    <xf numFmtId="14" fontId="43" fillId="2" borderId="1" xfId="0" applyNumberFormat="1" applyFont="1" applyFill="1" applyBorder="1" applyAlignment="1">
      <alignment horizontal="center" vertical="center" wrapText="1"/>
    </xf>
    <xf numFmtId="14" fontId="43" fillId="2" borderId="1" xfId="0" quotePrefix="1" applyNumberFormat="1" applyFont="1" applyFill="1" applyBorder="1" applyAlignment="1">
      <alignment horizontal="center" vertical="center" wrapText="1"/>
    </xf>
    <xf numFmtId="0" fontId="43" fillId="2" borderId="1" xfId="0" applyNumberFormat="1" applyFont="1" applyFill="1" applyBorder="1" applyAlignment="1">
      <alignment horizontal="center" vertical="center"/>
    </xf>
    <xf numFmtId="0" fontId="9" fillId="2" borderId="2" xfId="0" applyNumberFormat="1" applyFont="1" applyFill="1" applyBorder="1" applyAlignment="1">
      <alignment horizontal="center" vertical="center"/>
    </xf>
    <xf numFmtId="0" fontId="44" fillId="2" borderId="1" xfId="0" applyFont="1" applyFill="1" applyBorder="1" applyAlignment="1">
      <alignment horizontal="center" vertical="center" wrapText="1"/>
    </xf>
    <xf numFmtId="0" fontId="44" fillId="2" borderId="1" xfId="0" applyNumberFormat="1" applyFont="1" applyFill="1" applyBorder="1" applyAlignment="1">
      <alignment horizontal="center" vertical="center" wrapText="1"/>
    </xf>
    <xf numFmtId="0" fontId="44" fillId="2" borderId="1" xfId="0" applyFont="1" applyFill="1" applyBorder="1" applyAlignment="1">
      <alignment vertical="center" wrapText="1"/>
    </xf>
    <xf numFmtId="4" fontId="44" fillId="2" borderId="1" xfId="0" applyNumberFormat="1" applyFont="1" applyFill="1" applyBorder="1" applyAlignment="1">
      <alignment horizontal="right" vertical="center" wrapText="1"/>
    </xf>
    <xf numFmtId="0" fontId="45" fillId="2" borderId="1" xfId="0" applyFont="1" applyFill="1" applyBorder="1" applyAlignment="1">
      <alignment horizontal="center" vertical="center" wrapText="1"/>
    </xf>
    <xf numFmtId="0" fontId="45" fillId="2" borderId="1" xfId="0" applyNumberFormat="1" applyFont="1" applyFill="1" applyBorder="1" applyAlignment="1">
      <alignment horizontal="center" vertical="center" wrapText="1"/>
    </xf>
    <xf numFmtId="0" fontId="45" fillId="2" borderId="1" xfId="0" applyFont="1" applyFill="1" applyBorder="1" applyAlignment="1">
      <alignment vertical="center" wrapText="1"/>
    </xf>
    <xf numFmtId="4" fontId="45" fillId="2" borderId="1" xfId="0" applyNumberFormat="1" applyFont="1" applyFill="1" applyBorder="1" applyAlignment="1">
      <alignment horizontal="right" vertical="center" wrapText="1"/>
    </xf>
    <xf numFmtId="0" fontId="46" fillId="2" borderId="1" xfId="0" applyFont="1" applyFill="1" applyBorder="1" applyAlignment="1">
      <alignment horizontal="center" vertical="center" wrapText="1"/>
    </xf>
    <xf numFmtId="0" fontId="46" fillId="2" borderId="1" xfId="0" applyNumberFormat="1" applyFont="1" applyFill="1" applyBorder="1" applyAlignment="1">
      <alignment horizontal="center" vertical="center" wrapText="1"/>
    </xf>
    <xf numFmtId="0" fontId="47" fillId="2" borderId="1" xfId="0" applyFont="1" applyFill="1" applyBorder="1" applyAlignment="1">
      <alignment horizontal="center" vertical="center" wrapText="1"/>
    </xf>
    <xf numFmtId="0" fontId="47" fillId="2" borderId="1" xfId="0" applyNumberFormat="1" applyFont="1" applyFill="1" applyBorder="1" applyAlignment="1">
      <alignment horizontal="center" vertical="center" wrapText="1"/>
    </xf>
    <xf numFmtId="0" fontId="47" fillId="2" borderId="1" xfId="0" applyFont="1" applyFill="1" applyBorder="1" applyAlignment="1">
      <alignment vertical="center" wrapText="1"/>
    </xf>
    <xf numFmtId="4" fontId="47" fillId="2" borderId="1" xfId="0" applyNumberFormat="1" applyFont="1" applyFill="1" applyBorder="1" applyAlignment="1">
      <alignment horizontal="right" vertical="center" wrapText="1"/>
    </xf>
    <xf numFmtId="0" fontId="47" fillId="2" borderId="1" xfId="0" applyFont="1" applyFill="1" applyBorder="1" applyAlignment="1">
      <alignment horizontal="left" vertical="center" wrapText="1"/>
    </xf>
    <xf numFmtId="3" fontId="47" fillId="2" borderId="1" xfId="0" applyNumberFormat="1" applyFont="1" applyFill="1" applyBorder="1" applyAlignment="1">
      <alignment horizontal="center" vertical="center" wrapText="1"/>
    </xf>
    <xf numFmtId="49" fontId="47" fillId="2" borderId="1" xfId="0" applyNumberFormat="1" applyFont="1" applyFill="1" applyBorder="1" applyAlignment="1">
      <alignment horizontal="left" vertical="center" wrapText="1"/>
    </xf>
    <xf numFmtId="0" fontId="48" fillId="2" borderId="1" xfId="0" applyFont="1" applyFill="1" applyBorder="1" applyAlignment="1">
      <alignment horizontal="center" vertical="center" wrapText="1"/>
    </xf>
    <xf numFmtId="0" fontId="48" fillId="2" borderId="1" xfId="0" applyNumberFormat="1" applyFont="1" applyFill="1" applyBorder="1" applyAlignment="1">
      <alignment horizontal="center" vertical="center" wrapText="1"/>
    </xf>
    <xf numFmtId="0" fontId="48" fillId="2" borderId="1" xfId="0" applyFont="1" applyFill="1" applyBorder="1" applyAlignment="1">
      <alignment vertical="center" wrapText="1"/>
    </xf>
    <xf numFmtId="4" fontId="48" fillId="2" borderId="1" xfId="0" applyNumberFormat="1" applyFont="1" applyFill="1" applyBorder="1" applyAlignment="1">
      <alignment horizontal="right" vertical="center" wrapText="1"/>
    </xf>
    <xf numFmtId="49" fontId="48" fillId="2" borderId="1" xfId="0" applyNumberFormat="1" applyFont="1" applyFill="1" applyBorder="1" applyAlignment="1">
      <alignment horizontal="center" vertical="center" wrapText="1"/>
    </xf>
    <xf numFmtId="0" fontId="48" fillId="2" borderId="1" xfId="0" applyFont="1" applyFill="1" applyBorder="1" applyAlignment="1">
      <alignment horizontal="left" vertical="center" wrapText="1"/>
    </xf>
    <xf numFmtId="0" fontId="49" fillId="2" borderId="1" xfId="0" applyFont="1" applyFill="1" applyBorder="1" applyAlignment="1">
      <alignment horizontal="center" vertical="center" wrapText="1"/>
    </xf>
    <xf numFmtId="0" fontId="49" fillId="2" borderId="1" xfId="0" applyNumberFormat="1" applyFont="1" applyFill="1" applyBorder="1" applyAlignment="1">
      <alignment horizontal="center" vertical="center" wrapText="1"/>
    </xf>
    <xf numFmtId="0" fontId="49" fillId="2" borderId="1" xfId="0" applyFont="1" applyFill="1" applyBorder="1" applyAlignment="1">
      <alignment vertical="center" wrapText="1"/>
    </xf>
    <xf numFmtId="4" fontId="49" fillId="2" borderId="1" xfId="0" applyNumberFormat="1" applyFont="1" applyFill="1" applyBorder="1" applyAlignment="1">
      <alignment horizontal="right" vertical="center" wrapText="1"/>
    </xf>
    <xf numFmtId="0" fontId="49" fillId="2" borderId="1" xfId="0" applyFont="1" applyFill="1" applyBorder="1" applyAlignment="1">
      <alignment horizontal="left" vertical="center" wrapText="1"/>
    </xf>
    <xf numFmtId="49" fontId="49" fillId="2" borderId="1" xfId="0" applyNumberFormat="1" applyFont="1" applyFill="1" applyBorder="1" applyAlignment="1">
      <alignment horizontal="left" vertical="center" wrapText="1"/>
    </xf>
    <xf numFmtId="49" fontId="49" fillId="2" borderId="1" xfId="0" applyNumberFormat="1" applyFont="1" applyFill="1" applyBorder="1" applyAlignment="1">
      <alignment horizontal="center" vertical="center" wrapText="1"/>
    </xf>
    <xf numFmtId="14" fontId="49" fillId="2" borderId="1" xfId="0" applyNumberFormat="1" applyFont="1" applyFill="1" applyBorder="1" applyAlignment="1">
      <alignment horizontal="center" vertical="center" wrapText="1"/>
    </xf>
    <xf numFmtId="0" fontId="49" fillId="2" borderId="1" xfId="0" applyNumberFormat="1" applyFont="1" applyFill="1" applyBorder="1" applyAlignment="1">
      <alignment horizontal="center" vertical="center"/>
    </xf>
    <xf numFmtId="0" fontId="49" fillId="2" borderId="4" xfId="1" applyFont="1" applyFill="1" applyBorder="1" applyAlignment="1" applyProtection="1">
      <alignment horizontal="center" vertical="center" wrapText="1"/>
    </xf>
    <xf numFmtId="0" fontId="11" fillId="2" borderId="3" xfId="1" applyFont="1" applyFill="1" applyBorder="1" applyAlignment="1" applyProtection="1">
      <alignment horizontal="center" vertical="center" wrapText="1"/>
    </xf>
    <xf numFmtId="0" fontId="1" fillId="2" borderId="2" xfId="1" applyFont="1" applyFill="1" applyBorder="1" applyAlignment="1" applyProtection="1">
      <alignment horizontal="center" vertical="center" wrapText="1"/>
    </xf>
    <xf numFmtId="0" fontId="1" fillId="2" borderId="3" xfId="1" applyFont="1" applyFill="1" applyBorder="1" applyAlignment="1" applyProtection="1">
      <alignment horizontal="center" vertical="center" wrapText="1"/>
    </xf>
    <xf numFmtId="0" fontId="9" fillId="2" borderId="3" xfId="1" applyFont="1" applyFill="1" applyBorder="1" applyAlignment="1" applyProtection="1">
      <alignment horizontal="center" vertical="center" wrapText="1"/>
    </xf>
    <xf numFmtId="0" fontId="49" fillId="2" borderId="3" xfId="1" applyFont="1" applyFill="1" applyBorder="1" applyAlignment="1" applyProtection="1">
      <alignment horizontal="center" vertical="center" wrapText="1"/>
    </xf>
    <xf numFmtId="0" fontId="50" fillId="2" borderId="1" xfId="0" applyFont="1" applyFill="1" applyBorder="1" applyAlignment="1">
      <alignment horizontal="center" vertical="center" wrapText="1"/>
    </xf>
    <xf numFmtId="0" fontId="50" fillId="2" borderId="1" xfId="0" applyNumberFormat="1" applyFont="1" applyFill="1" applyBorder="1" applyAlignment="1">
      <alignment horizontal="center" vertical="center" wrapText="1"/>
    </xf>
    <xf numFmtId="0" fontId="50" fillId="2" borderId="1" xfId="0" applyFont="1" applyFill="1" applyBorder="1" applyAlignment="1">
      <alignment vertical="center" wrapText="1"/>
    </xf>
    <xf numFmtId="4" fontId="50" fillId="2" borderId="1" xfId="0" applyNumberFormat="1" applyFont="1" applyFill="1" applyBorder="1" applyAlignment="1">
      <alignment horizontal="right" vertical="center" wrapText="1"/>
    </xf>
    <xf numFmtId="0" fontId="51" fillId="2" borderId="3" xfId="1" applyFont="1" applyFill="1" applyBorder="1" applyAlignment="1" applyProtection="1">
      <alignment horizontal="left" vertical="center" wrapText="1"/>
    </xf>
    <xf numFmtId="0" fontId="1" fillId="2" borderId="3" xfId="1" applyFont="1" applyFill="1" applyBorder="1" applyAlignment="1" applyProtection="1">
      <alignment horizontal="left" vertical="center" wrapText="1"/>
    </xf>
    <xf numFmtId="0" fontId="50" fillId="2" borderId="1" xfId="0" applyFont="1" applyFill="1" applyBorder="1" applyAlignment="1">
      <alignment horizontal="left" vertical="center" wrapText="1"/>
    </xf>
    <xf numFmtId="16" fontId="50" fillId="2" borderId="1" xfId="0" applyNumberFormat="1" applyFont="1" applyFill="1" applyBorder="1" applyAlignment="1">
      <alignment horizontal="center" vertical="center" wrapText="1"/>
    </xf>
    <xf numFmtId="0" fontId="1" fillId="3" borderId="1" xfId="1" applyFont="1" applyFill="1" applyBorder="1" applyAlignment="1" applyProtection="1">
      <alignment horizontal="left" vertical="center" wrapText="1"/>
    </xf>
    <xf numFmtId="0" fontId="1" fillId="2" borderId="2" xfId="1" applyFont="1" applyFill="1" applyBorder="1" applyAlignment="1" applyProtection="1">
      <alignment horizontal="left" vertical="center" wrapText="1"/>
    </xf>
    <xf numFmtId="0" fontId="52" fillId="2" borderId="1" xfId="0" applyFont="1" applyFill="1" applyBorder="1" applyAlignment="1">
      <alignment horizontal="center" vertical="center" wrapText="1"/>
    </xf>
    <xf numFmtId="4" fontId="52" fillId="2" borderId="1" xfId="0" applyNumberFormat="1" applyFont="1" applyFill="1" applyBorder="1" applyAlignment="1">
      <alignment horizontal="right" vertical="center" wrapText="1"/>
    </xf>
    <xf numFmtId="0" fontId="53" fillId="2" borderId="3" xfId="1" applyFont="1" applyFill="1" applyBorder="1" applyAlignment="1" applyProtection="1">
      <alignment horizontal="left" vertical="center" wrapText="1"/>
    </xf>
    <xf numFmtId="0" fontId="52" fillId="2" borderId="1" xfId="0" applyNumberFormat="1" applyFont="1" applyFill="1" applyBorder="1" applyAlignment="1">
      <alignment horizontal="center" vertical="center" wrapText="1"/>
    </xf>
    <xf numFmtId="0" fontId="52" fillId="2" borderId="1" xfId="0" applyFont="1" applyFill="1" applyBorder="1" applyAlignment="1">
      <alignment vertical="center" wrapText="1"/>
    </xf>
    <xf numFmtId="49" fontId="52" fillId="2" borderId="1" xfId="0" applyNumberFormat="1" applyFont="1" applyFill="1" applyBorder="1" applyAlignment="1">
      <alignment horizontal="left" vertical="center" wrapText="1"/>
    </xf>
    <xf numFmtId="0" fontId="9" fillId="2" borderId="2" xfId="1" applyFont="1" applyFill="1" applyBorder="1" applyAlignment="1" applyProtection="1">
      <alignment horizontal="left" vertical="center" wrapText="1"/>
    </xf>
    <xf numFmtId="0" fontId="52" fillId="2" borderId="1" xfId="0" applyFont="1" applyFill="1" applyBorder="1" applyAlignment="1">
      <alignment horizontal="left" vertical="center" wrapText="1"/>
    </xf>
    <xf numFmtId="0" fontId="9" fillId="2" borderId="1" xfId="1" applyFont="1" applyFill="1" applyBorder="1" applyAlignment="1" applyProtection="1">
      <alignment horizontal="left" vertical="center" wrapText="1"/>
    </xf>
    <xf numFmtId="0" fontId="53" fillId="2" borderId="3" xfId="1" applyFont="1" applyFill="1" applyBorder="1" applyAlignment="1" applyProtection="1">
      <alignment horizontal="center" vertical="center" wrapText="1"/>
    </xf>
    <xf numFmtId="0" fontId="7" fillId="0" borderId="12" xfId="0" applyFont="1" applyBorder="1" applyAlignment="1">
      <alignment horizontal="center" vertical="center"/>
    </xf>
    <xf numFmtId="0" fontId="54" fillId="0" borderId="12" xfId="0" applyFont="1" applyBorder="1" applyAlignment="1">
      <alignment horizontal="center" vertical="center" wrapText="1"/>
    </xf>
    <xf numFmtId="166" fontId="8" fillId="0" borderId="0" xfId="0" applyNumberFormat="1" applyFont="1" applyAlignment="1">
      <alignment horizontal="center" vertical="center" wrapText="1"/>
    </xf>
    <xf numFmtId="0" fontId="55" fillId="2" borderId="1" xfId="0" applyFont="1" applyFill="1" applyBorder="1" applyAlignment="1">
      <alignment horizontal="center" vertical="center" wrapText="1"/>
    </xf>
    <xf numFmtId="0" fontId="55" fillId="2" borderId="1" xfId="0" applyNumberFormat="1" applyFont="1" applyFill="1" applyBorder="1" applyAlignment="1">
      <alignment horizontal="center" vertical="center" wrapText="1"/>
    </xf>
    <xf numFmtId="0" fontId="55" fillId="2" borderId="1" xfId="0" applyFont="1" applyFill="1" applyBorder="1" applyAlignment="1">
      <alignment vertical="center" wrapText="1"/>
    </xf>
    <xf numFmtId="4" fontId="55" fillId="2" borderId="1" xfId="0" applyNumberFormat="1" applyFont="1" applyFill="1" applyBorder="1" applyAlignment="1">
      <alignment horizontal="right" vertical="center" wrapText="1"/>
    </xf>
    <xf numFmtId="49" fontId="55" fillId="2" borderId="1" xfId="0" applyNumberFormat="1" applyFont="1" applyFill="1" applyBorder="1" applyAlignment="1">
      <alignment horizontal="left" vertical="center" wrapText="1"/>
    </xf>
    <xf numFmtId="0" fontId="55" fillId="2" borderId="1" xfId="0" applyFont="1" applyFill="1" applyBorder="1" applyAlignment="1">
      <alignment horizontal="left" vertical="center" wrapText="1"/>
    </xf>
    <xf numFmtId="0" fontId="56" fillId="2" borderId="3" xfId="1" applyFont="1" applyFill="1" applyBorder="1" applyAlignment="1" applyProtection="1">
      <alignment horizontal="left" vertical="center" wrapText="1"/>
    </xf>
    <xf numFmtId="49" fontId="55" fillId="2" borderId="1" xfId="0" applyNumberFormat="1" applyFont="1" applyFill="1" applyBorder="1" applyAlignment="1">
      <alignment horizontal="center" vertical="center" wrapText="1"/>
    </xf>
    <xf numFmtId="0" fontId="57" fillId="2" borderId="1" xfId="0" applyFont="1" applyFill="1" applyBorder="1" applyAlignment="1">
      <alignment horizontal="center" vertical="center" wrapText="1"/>
    </xf>
    <xf numFmtId="0" fontId="57" fillId="2" borderId="1" xfId="0" applyNumberFormat="1" applyFont="1" applyFill="1" applyBorder="1" applyAlignment="1">
      <alignment horizontal="center" vertical="center" wrapText="1"/>
    </xf>
    <xf numFmtId="0" fontId="57" fillId="2" borderId="1" xfId="0" applyFont="1" applyFill="1" applyBorder="1" applyAlignment="1">
      <alignment vertical="center" wrapText="1"/>
    </xf>
    <xf numFmtId="4" fontId="57" fillId="2" borderId="1" xfId="0" applyNumberFormat="1" applyFont="1" applyFill="1" applyBorder="1" applyAlignment="1">
      <alignment horizontal="right" vertical="center" wrapText="1"/>
    </xf>
    <xf numFmtId="49" fontId="57" fillId="2" borderId="1" xfId="0" applyNumberFormat="1" applyFont="1" applyFill="1" applyBorder="1" applyAlignment="1">
      <alignment horizontal="left" vertical="center" wrapText="1"/>
    </xf>
    <xf numFmtId="0" fontId="57" fillId="2" borderId="1" xfId="0" applyFont="1" applyFill="1" applyBorder="1" applyAlignment="1">
      <alignment horizontal="left" vertical="center" wrapText="1"/>
    </xf>
    <xf numFmtId="0" fontId="58" fillId="2" borderId="3" xfId="1" applyFont="1" applyFill="1" applyBorder="1" applyAlignment="1" applyProtection="1">
      <alignment horizontal="left" vertical="center" wrapText="1"/>
    </xf>
    <xf numFmtId="0" fontId="59" fillId="2" borderId="1" xfId="0" applyNumberFormat="1" applyFont="1" applyFill="1" applyBorder="1" applyAlignment="1">
      <alignment horizontal="center" vertical="center" wrapText="1"/>
    </xf>
    <xf numFmtId="0" fontId="59" fillId="2" borderId="1" xfId="0" applyFont="1" applyFill="1" applyBorder="1" applyAlignment="1">
      <alignment vertical="center" wrapText="1"/>
    </xf>
    <xf numFmtId="4" fontId="59" fillId="2" borderId="1" xfId="0" applyNumberFormat="1" applyFont="1" applyFill="1" applyBorder="1" applyAlignment="1">
      <alignment horizontal="right" vertical="center" wrapText="1"/>
    </xf>
    <xf numFmtId="0" fontId="59" fillId="2" borderId="1" xfId="0" applyFont="1" applyFill="1" applyBorder="1" applyAlignment="1">
      <alignment horizontal="center" vertical="center" wrapText="1"/>
    </xf>
    <xf numFmtId="0" fontId="60" fillId="2" borderId="3" xfId="1" applyFont="1" applyFill="1" applyBorder="1" applyAlignment="1" applyProtection="1">
      <alignment horizontal="left" vertical="center" wrapText="1"/>
    </xf>
    <xf numFmtId="0" fontId="61" fillId="2" borderId="1" xfId="0" applyFont="1" applyFill="1" applyBorder="1" applyAlignment="1">
      <alignment horizontal="center" vertical="center" wrapText="1"/>
    </xf>
    <xf numFmtId="14" fontId="59" fillId="2" borderId="1" xfId="0" applyNumberFormat="1" applyFont="1" applyFill="1" applyBorder="1" applyAlignment="1">
      <alignment horizontal="center" vertical="center" wrapText="1"/>
    </xf>
    <xf numFmtId="14" fontId="59" fillId="2" borderId="1" xfId="0" quotePrefix="1" applyNumberFormat="1" applyFont="1" applyFill="1" applyBorder="1" applyAlignment="1">
      <alignment horizontal="center" vertical="center" wrapText="1"/>
    </xf>
    <xf numFmtId="0" fontId="60" fillId="2" borderId="3" xfId="1" applyFont="1" applyFill="1" applyBorder="1" applyAlignment="1" applyProtection="1">
      <alignment horizontal="center" vertical="center" wrapText="1"/>
    </xf>
    <xf numFmtId="49" fontId="59" fillId="2" borderId="1" xfId="0" applyNumberFormat="1" applyFont="1" applyFill="1" applyBorder="1" applyAlignment="1">
      <alignment horizontal="left" vertical="center" wrapText="1"/>
    </xf>
    <xf numFmtId="0" fontId="59" fillId="2" borderId="2" xfId="0" applyFont="1" applyFill="1" applyBorder="1" applyAlignment="1">
      <alignment horizontal="center" vertical="center" wrapText="1"/>
    </xf>
    <xf numFmtId="0" fontId="59" fillId="2" borderId="2" xfId="0" applyNumberFormat="1" applyFont="1" applyFill="1" applyBorder="1" applyAlignment="1">
      <alignment horizontal="center" vertical="center" wrapText="1"/>
    </xf>
    <xf numFmtId="0" fontId="59" fillId="2" borderId="2" xfId="0" applyFont="1" applyFill="1" applyBorder="1" applyAlignment="1">
      <alignment vertical="center" wrapText="1"/>
    </xf>
    <xf numFmtId="14" fontId="59" fillId="2" borderId="2" xfId="0" applyNumberFormat="1" applyFont="1" applyFill="1" applyBorder="1" applyAlignment="1">
      <alignment horizontal="center" vertical="center" wrapText="1"/>
    </xf>
    <xf numFmtId="4" fontId="59" fillId="2" borderId="2" xfId="0" applyNumberFormat="1" applyFont="1" applyFill="1" applyBorder="1" applyAlignment="1">
      <alignment horizontal="right" vertical="center" wrapText="1"/>
    </xf>
    <xf numFmtId="49" fontId="59" fillId="2" borderId="2" xfId="0" applyNumberFormat="1" applyFont="1" applyFill="1" applyBorder="1" applyAlignment="1">
      <alignment horizontal="center" vertical="center" wrapText="1"/>
    </xf>
    <xf numFmtId="49" fontId="59" fillId="2" borderId="2" xfId="0" applyNumberFormat="1" applyFont="1" applyFill="1" applyBorder="1" applyAlignment="1">
      <alignment horizontal="center" vertical="center"/>
    </xf>
    <xf numFmtId="0" fontId="62" fillId="2" borderId="1" xfId="0" applyFont="1" applyFill="1" applyBorder="1" applyAlignment="1">
      <alignment horizontal="center" vertical="center" wrapText="1"/>
    </xf>
    <xf numFmtId="0" fontId="62" fillId="2" borderId="1" xfId="0" applyNumberFormat="1" applyFont="1" applyFill="1" applyBorder="1" applyAlignment="1">
      <alignment horizontal="center" vertical="center" wrapText="1"/>
    </xf>
    <xf numFmtId="0" fontId="62" fillId="2" borderId="1" xfId="0" applyFont="1" applyFill="1" applyBorder="1" applyAlignment="1">
      <alignment vertical="center" wrapText="1"/>
    </xf>
    <xf numFmtId="4" fontId="62" fillId="2" borderId="1" xfId="0" applyNumberFormat="1" applyFont="1" applyFill="1" applyBorder="1" applyAlignment="1">
      <alignment horizontal="right" vertical="center" wrapText="1"/>
    </xf>
    <xf numFmtId="49" fontId="62" fillId="2" borderId="1" xfId="0" applyNumberFormat="1" applyFont="1" applyFill="1" applyBorder="1" applyAlignment="1">
      <alignment horizontal="left" vertical="center" wrapText="1"/>
    </xf>
    <xf numFmtId="0" fontId="62" fillId="2" borderId="1" xfId="0" applyFont="1" applyFill="1" applyBorder="1" applyAlignment="1">
      <alignment horizontal="left" vertical="center" wrapText="1"/>
    </xf>
    <xf numFmtId="0" fontId="63" fillId="2" borderId="3" xfId="1" applyFont="1" applyFill="1" applyBorder="1" applyAlignment="1" applyProtection="1">
      <alignment horizontal="left" vertical="center" wrapText="1"/>
    </xf>
    <xf numFmtId="0" fontId="1" fillId="2" borderId="1" xfId="1" applyFont="1" applyFill="1" applyBorder="1" applyAlignment="1" applyProtection="1">
      <alignment horizontal="left" vertical="center" wrapText="1"/>
    </xf>
    <xf numFmtId="49" fontId="62" fillId="2" borderId="1" xfId="0" applyNumberFormat="1" applyFont="1" applyFill="1" applyBorder="1" applyAlignment="1">
      <alignment horizontal="center" vertical="center" wrapText="1"/>
    </xf>
    <xf numFmtId="14" fontId="62" fillId="2" borderId="1" xfId="0" applyNumberFormat="1" applyFont="1" applyFill="1" applyBorder="1" applyAlignment="1">
      <alignment horizontal="center" vertical="center" wrapText="1"/>
    </xf>
    <xf numFmtId="14" fontId="62" fillId="2" borderId="1" xfId="0" quotePrefix="1" applyNumberFormat="1" applyFont="1" applyFill="1" applyBorder="1" applyAlignment="1">
      <alignment horizontal="center" vertical="center" wrapText="1"/>
    </xf>
    <xf numFmtId="0" fontId="62" fillId="2" borderId="1" xfId="0" applyNumberFormat="1" applyFont="1" applyFill="1" applyBorder="1" applyAlignment="1">
      <alignment horizontal="center" vertical="center"/>
    </xf>
    <xf numFmtId="0" fontId="64" fillId="2" borderId="1" xfId="0" applyFont="1" applyFill="1" applyBorder="1" applyAlignment="1">
      <alignment horizontal="center" vertical="center" wrapText="1"/>
    </xf>
    <xf numFmtId="0" fontId="64" fillId="2" borderId="1" xfId="0" applyNumberFormat="1" applyFont="1" applyFill="1" applyBorder="1" applyAlignment="1">
      <alignment horizontal="center" vertical="center" wrapText="1"/>
    </xf>
    <xf numFmtId="0" fontId="64" fillId="2" borderId="1" xfId="0" applyFont="1" applyFill="1" applyBorder="1" applyAlignment="1">
      <alignment vertical="center" wrapText="1"/>
    </xf>
    <xf numFmtId="4" fontId="64" fillId="2" borderId="1" xfId="0" applyNumberFormat="1" applyFont="1" applyFill="1" applyBorder="1" applyAlignment="1">
      <alignment horizontal="right" vertical="center" wrapText="1"/>
    </xf>
    <xf numFmtId="49" fontId="64" fillId="2" borderId="1" xfId="0" applyNumberFormat="1" applyFont="1" applyFill="1" applyBorder="1" applyAlignment="1">
      <alignment horizontal="left" vertical="center" wrapText="1"/>
    </xf>
    <xf numFmtId="0" fontId="64" fillId="2" borderId="1" xfId="0" applyFont="1" applyFill="1" applyBorder="1" applyAlignment="1">
      <alignment horizontal="left" vertical="center" wrapText="1"/>
    </xf>
    <xf numFmtId="0" fontId="65" fillId="2" borderId="3" xfId="1" applyFont="1" applyFill="1" applyBorder="1" applyAlignment="1" applyProtection="1">
      <alignment horizontal="left" vertical="center" wrapText="1"/>
    </xf>
    <xf numFmtId="3" fontId="64" fillId="2" borderId="1" xfId="0" applyNumberFormat="1" applyFont="1" applyFill="1" applyBorder="1" applyAlignment="1">
      <alignment horizontal="center" vertical="center" wrapText="1"/>
    </xf>
    <xf numFmtId="0" fontId="66" fillId="2" borderId="1" xfId="0" applyFont="1" applyFill="1" applyBorder="1" applyAlignment="1">
      <alignment horizontal="center" vertical="center" wrapText="1"/>
    </xf>
    <xf numFmtId="0" fontId="66" fillId="2" borderId="1" xfId="0" applyNumberFormat="1" applyFont="1" applyFill="1" applyBorder="1" applyAlignment="1">
      <alignment horizontal="center" vertical="center" wrapText="1"/>
    </xf>
    <xf numFmtId="0" fontId="66" fillId="2" borderId="1" xfId="0" applyFont="1" applyFill="1" applyBorder="1" applyAlignment="1">
      <alignment vertical="center" wrapText="1"/>
    </xf>
    <xf numFmtId="4" fontId="66" fillId="2" borderId="1" xfId="0" applyNumberFormat="1" applyFont="1" applyFill="1" applyBorder="1" applyAlignment="1">
      <alignment horizontal="right" vertical="center" wrapText="1"/>
    </xf>
    <xf numFmtId="49" fontId="66" fillId="2" borderId="1" xfId="0" applyNumberFormat="1" applyFont="1" applyFill="1" applyBorder="1" applyAlignment="1">
      <alignment horizontal="left" vertical="center" wrapText="1"/>
    </xf>
    <xf numFmtId="0" fontId="66" fillId="2" borderId="1" xfId="0" applyFont="1" applyFill="1" applyBorder="1" applyAlignment="1">
      <alignment horizontal="left" vertical="center" wrapText="1"/>
    </xf>
    <xf numFmtId="0" fontId="67" fillId="2" borderId="3" xfId="1" applyFont="1" applyFill="1" applyBorder="1" applyAlignment="1" applyProtection="1">
      <alignment horizontal="left" vertical="center" wrapText="1"/>
    </xf>
    <xf numFmtId="16" fontId="66" fillId="2" borderId="1" xfId="0" applyNumberFormat="1" applyFont="1" applyFill="1" applyBorder="1" applyAlignment="1">
      <alignment horizontal="center" vertical="center" wrapText="1"/>
    </xf>
    <xf numFmtId="49" fontId="66" fillId="2" borderId="1" xfId="0" applyNumberFormat="1" applyFont="1" applyFill="1" applyBorder="1" applyAlignment="1">
      <alignment horizontal="center" vertical="center" wrapText="1"/>
    </xf>
    <xf numFmtId="4" fontId="66" fillId="2" borderId="1" xfId="3" applyNumberFormat="1" applyFont="1" applyFill="1" applyBorder="1" applyAlignment="1">
      <alignment horizontal="right" vertical="center" wrapText="1"/>
    </xf>
    <xf numFmtId="43" fontId="66" fillId="2" borderId="1" xfId="3" applyFont="1" applyFill="1" applyBorder="1" applyAlignment="1">
      <alignment horizontal="center" vertical="center" wrapText="1"/>
    </xf>
    <xf numFmtId="0" fontId="9" fillId="2" borderId="3" xfId="1" applyFont="1" applyFill="1" applyBorder="1" applyAlignment="1" applyProtection="1">
      <alignment horizontal="left" vertical="center" wrapText="1"/>
    </xf>
    <xf numFmtId="0" fontId="68" fillId="2" borderId="1" xfId="0" applyFont="1" applyFill="1" applyBorder="1" applyAlignment="1">
      <alignment horizontal="center" vertical="center" wrapText="1"/>
    </xf>
    <xf numFmtId="0" fontId="68" fillId="2" borderId="1" xfId="0" applyNumberFormat="1" applyFont="1" applyFill="1" applyBorder="1" applyAlignment="1">
      <alignment horizontal="center" vertical="center" wrapText="1"/>
    </xf>
    <xf numFmtId="4" fontId="68" fillId="2" borderId="1" xfId="0" applyNumberFormat="1" applyFont="1" applyFill="1" applyBorder="1" applyAlignment="1">
      <alignment horizontal="right" vertical="center" wrapText="1"/>
    </xf>
    <xf numFmtId="49" fontId="68" fillId="2" borderId="1" xfId="0" applyNumberFormat="1" applyFont="1" applyFill="1" applyBorder="1" applyAlignment="1">
      <alignment horizontal="left" vertical="center" wrapText="1"/>
    </xf>
    <xf numFmtId="0" fontId="68" fillId="2" borderId="1" xfId="0" applyFont="1" applyFill="1" applyBorder="1" applyAlignment="1">
      <alignment vertical="center" wrapText="1"/>
    </xf>
    <xf numFmtId="49" fontId="68" fillId="2" borderId="1" xfId="0" applyNumberFormat="1" applyFont="1" applyFill="1" applyBorder="1" applyAlignment="1">
      <alignment horizontal="center" vertical="center" wrapText="1"/>
    </xf>
    <xf numFmtId="0" fontId="68" fillId="2" borderId="1" xfId="0" applyFont="1" applyFill="1" applyBorder="1" applyAlignment="1">
      <alignment horizontal="left" vertical="center" wrapText="1"/>
    </xf>
    <xf numFmtId="0" fontId="69" fillId="2" borderId="3" xfId="1" applyFont="1" applyFill="1" applyBorder="1" applyAlignment="1" applyProtection="1">
      <alignment horizontal="left" vertical="center" wrapText="1"/>
    </xf>
    <xf numFmtId="0" fontId="69" fillId="2" borderId="3" xfId="1" applyFont="1" applyFill="1" applyBorder="1" applyAlignment="1" applyProtection="1">
      <alignment horizontal="center" vertical="center" wrapText="1"/>
    </xf>
    <xf numFmtId="43" fontId="68" fillId="2" borderId="1" xfId="3" applyFont="1" applyFill="1" applyBorder="1" applyAlignment="1">
      <alignment horizontal="center" vertical="center" wrapText="1"/>
    </xf>
    <xf numFmtId="49" fontId="70" fillId="2" borderId="1" xfId="0" applyNumberFormat="1" applyFont="1" applyFill="1" applyBorder="1" applyAlignment="1">
      <alignment horizontal="left" vertical="center" wrapText="1"/>
    </xf>
    <xf numFmtId="0" fontId="71" fillId="2" borderId="3" xfId="1" applyFont="1" applyFill="1" applyBorder="1" applyAlignment="1" applyProtection="1">
      <alignment horizontal="left" vertical="center" wrapText="1"/>
    </xf>
    <xf numFmtId="0" fontId="72" fillId="2" borderId="1" xfId="0" applyFont="1" applyFill="1" applyBorder="1" applyAlignment="1">
      <alignment horizontal="center" vertical="center" wrapText="1"/>
    </xf>
    <xf numFmtId="0" fontId="72" fillId="2" borderId="1" xfId="0" applyNumberFormat="1" applyFont="1" applyFill="1" applyBorder="1" applyAlignment="1">
      <alignment horizontal="center" vertical="center" wrapText="1"/>
    </xf>
    <xf numFmtId="0" fontId="72" fillId="2" borderId="1" xfId="0" applyFont="1" applyFill="1" applyBorder="1" applyAlignment="1">
      <alignment vertical="center" wrapText="1"/>
    </xf>
    <xf numFmtId="4" fontId="72" fillId="2" borderId="1" xfId="0" applyNumberFormat="1" applyFont="1" applyFill="1" applyBorder="1" applyAlignment="1">
      <alignment horizontal="right" vertical="center" wrapText="1"/>
    </xf>
    <xf numFmtId="0" fontId="73" fillId="2" borderId="3" xfId="1" applyFont="1" applyFill="1" applyBorder="1" applyAlignment="1" applyProtection="1">
      <alignment horizontal="center" vertical="center" wrapText="1"/>
    </xf>
    <xf numFmtId="0" fontId="74" fillId="2" borderId="1" xfId="0" applyFont="1" applyFill="1" applyBorder="1" applyAlignment="1">
      <alignment horizontal="center" vertical="center" wrapText="1"/>
    </xf>
    <xf numFmtId="0" fontId="74" fillId="2" borderId="1" xfId="0" applyNumberFormat="1" applyFont="1" applyFill="1" applyBorder="1" applyAlignment="1">
      <alignment horizontal="center" vertical="center" wrapText="1"/>
    </xf>
    <xf numFmtId="0" fontId="74" fillId="2" borderId="1" xfId="0" applyFont="1" applyFill="1" applyBorder="1" applyAlignment="1">
      <alignment vertical="center" wrapText="1"/>
    </xf>
    <xf numFmtId="4" fontId="74" fillId="2" borderId="1" xfId="0" applyNumberFormat="1" applyFont="1" applyFill="1" applyBorder="1" applyAlignment="1">
      <alignment horizontal="right" vertical="center" wrapText="1"/>
    </xf>
    <xf numFmtId="49" fontId="74" fillId="2" borderId="1" xfId="0" applyNumberFormat="1" applyFont="1" applyFill="1" applyBorder="1" applyAlignment="1">
      <alignment horizontal="left" vertical="center" wrapText="1"/>
    </xf>
    <xf numFmtId="0" fontId="74" fillId="2" borderId="1" xfId="0" applyFont="1" applyFill="1" applyBorder="1" applyAlignment="1">
      <alignment horizontal="left" vertical="center" wrapText="1"/>
    </xf>
    <xf numFmtId="0" fontId="75" fillId="2" borderId="3" xfId="1" applyFont="1" applyFill="1" applyBorder="1" applyAlignment="1" applyProtection="1">
      <alignment horizontal="center" vertical="center" wrapText="1"/>
    </xf>
    <xf numFmtId="0" fontId="75" fillId="2" borderId="3" xfId="1" applyFont="1" applyFill="1" applyBorder="1" applyAlignment="1" applyProtection="1">
      <alignment horizontal="left" vertical="center" wrapText="1"/>
    </xf>
    <xf numFmtId="0" fontId="76" fillId="2" borderId="1" xfId="0" applyNumberFormat="1" applyFont="1" applyFill="1" applyBorder="1" applyAlignment="1">
      <alignment horizontal="center" vertical="center" wrapText="1"/>
    </xf>
    <xf numFmtId="0" fontId="76" fillId="2" borderId="1" xfId="0" applyFont="1" applyFill="1" applyBorder="1" applyAlignment="1">
      <alignment vertical="center" wrapText="1"/>
    </xf>
    <xf numFmtId="0" fontId="76" fillId="2" borderId="1" xfId="0" applyFont="1" applyFill="1" applyBorder="1" applyAlignment="1">
      <alignment horizontal="center" vertical="center" wrapText="1"/>
    </xf>
    <xf numFmtId="4" fontId="76" fillId="2" borderId="1" xfId="0" applyNumberFormat="1" applyFont="1" applyFill="1" applyBorder="1" applyAlignment="1">
      <alignment horizontal="right" vertical="center" wrapText="1"/>
    </xf>
    <xf numFmtId="49" fontId="76" fillId="2" borderId="1" xfId="0" applyNumberFormat="1" applyFont="1" applyFill="1" applyBorder="1" applyAlignment="1">
      <alignment horizontal="center" vertical="center" wrapText="1"/>
    </xf>
    <xf numFmtId="0" fontId="77" fillId="2" borderId="3" xfId="1" applyFont="1" applyFill="1" applyBorder="1" applyAlignment="1" applyProtection="1">
      <alignment horizontal="center" vertical="center" wrapText="1"/>
    </xf>
    <xf numFmtId="0" fontId="77" fillId="2" borderId="3" xfId="1" applyFont="1" applyFill="1" applyBorder="1" applyAlignment="1" applyProtection="1">
      <alignment horizontal="left" vertical="center" wrapText="1"/>
    </xf>
    <xf numFmtId="49" fontId="76" fillId="2" borderId="1" xfId="0" applyNumberFormat="1" applyFont="1" applyFill="1" applyBorder="1" applyAlignment="1">
      <alignment horizontal="left" vertical="center" wrapText="1"/>
    </xf>
    <xf numFmtId="14" fontId="76" fillId="2" borderId="1" xfId="0" applyNumberFormat="1" applyFont="1" applyFill="1" applyBorder="1" applyAlignment="1">
      <alignment horizontal="center" vertical="center" wrapText="1"/>
    </xf>
    <xf numFmtId="0" fontId="76" fillId="2" borderId="1" xfId="0" applyFont="1" applyFill="1" applyBorder="1" applyAlignment="1">
      <alignment horizontal="left" vertical="center" wrapText="1"/>
    </xf>
    <xf numFmtId="0" fontId="47" fillId="2" borderId="1" xfId="0" applyNumberFormat="1" applyFont="1" applyFill="1" applyBorder="1" applyAlignment="1">
      <alignment horizontal="center" vertical="center"/>
    </xf>
    <xf numFmtId="49" fontId="76" fillId="2" borderId="1" xfId="0" applyNumberFormat="1" applyFont="1" applyFill="1" applyBorder="1" applyAlignment="1">
      <alignment vertical="center" wrapText="1"/>
    </xf>
    <xf numFmtId="0" fontId="78" fillId="2" borderId="1" xfId="0" applyFont="1" applyFill="1" applyBorder="1" applyAlignment="1">
      <alignment horizontal="center" vertical="center" wrapText="1"/>
    </xf>
    <xf numFmtId="0" fontId="78" fillId="2" borderId="1" xfId="0" applyNumberFormat="1" applyFont="1" applyFill="1" applyBorder="1" applyAlignment="1">
      <alignment horizontal="center" vertical="center" wrapText="1"/>
    </xf>
    <xf numFmtId="0" fontId="78" fillId="2" borderId="1" xfId="0" applyFont="1" applyFill="1" applyBorder="1" applyAlignment="1">
      <alignment vertical="center" wrapText="1"/>
    </xf>
    <xf numFmtId="14" fontId="78" fillId="2" borderId="1" xfId="0" applyNumberFormat="1" applyFont="1" applyFill="1" applyBorder="1" applyAlignment="1">
      <alignment horizontal="center" vertical="center" wrapText="1"/>
    </xf>
    <xf numFmtId="4" fontId="78" fillId="2" borderId="1" xfId="0" applyNumberFormat="1" applyFont="1" applyFill="1" applyBorder="1" applyAlignment="1">
      <alignment horizontal="right" vertical="center" wrapText="1"/>
    </xf>
    <xf numFmtId="49" fontId="78" fillId="2" borderId="1" xfId="0" applyNumberFormat="1" applyFont="1" applyFill="1" applyBorder="1" applyAlignment="1">
      <alignment horizontal="left" vertical="center" wrapText="1"/>
    </xf>
    <xf numFmtId="49" fontId="78" fillId="2" borderId="1" xfId="0" applyNumberFormat="1" applyFont="1" applyFill="1" applyBorder="1" applyAlignment="1">
      <alignment horizontal="center" vertical="center" wrapText="1"/>
    </xf>
    <xf numFmtId="0" fontId="79" fillId="2" borderId="3" xfId="1" applyFont="1" applyFill="1" applyBorder="1" applyAlignment="1" applyProtection="1">
      <alignment horizontal="left" vertical="center" wrapText="1"/>
    </xf>
    <xf numFmtId="0" fontId="80" fillId="2" borderId="1" xfId="0" applyFont="1" applyFill="1" applyBorder="1" applyAlignment="1">
      <alignment horizontal="center" vertical="center" wrapText="1"/>
    </xf>
    <xf numFmtId="0" fontId="80" fillId="2" borderId="1" xfId="0" applyNumberFormat="1" applyFont="1" applyFill="1" applyBorder="1" applyAlignment="1">
      <alignment horizontal="center" vertical="center" wrapText="1"/>
    </xf>
    <xf numFmtId="0" fontId="80" fillId="2" borderId="1" xfId="0" applyFont="1" applyFill="1" applyBorder="1" applyAlignment="1">
      <alignment vertical="center" wrapText="1"/>
    </xf>
    <xf numFmtId="4" fontId="80" fillId="2" borderId="1" xfId="0" applyNumberFormat="1" applyFont="1" applyFill="1" applyBorder="1" applyAlignment="1">
      <alignment horizontal="right" vertical="center" wrapText="1"/>
    </xf>
    <xf numFmtId="49" fontId="80" fillId="2" borderId="1" xfId="0" applyNumberFormat="1" applyFont="1" applyFill="1" applyBorder="1" applyAlignment="1">
      <alignment horizontal="left" vertical="center" wrapText="1"/>
    </xf>
    <xf numFmtId="0" fontId="80" fillId="2" borderId="1" xfId="0" applyFont="1" applyFill="1" applyBorder="1" applyAlignment="1">
      <alignment horizontal="left" vertical="center" wrapText="1"/>
    </xf>
    <xf numFmtId="0" fontId="81" fillId="2" borderId="3" xfId="1" applyFont="1" applyFill="1" applyBorder="1" applyAlignment="1" applyProtection="1">
      <alignment horizontal="left" vertical="center" wrapText="1"/>
    </xf>
    <xf numFmtId="49" fontId="81" fillId="2" borderId="3" xfId="1" applyNumberFormat="1" applyFont="1" applyFill="1" applyBorder="1" applyAlignment="1" applyProtection="1">
      <alignment horizontal="left" vertical="center" wrapText="1"/>
    </xf>
    <xf numFmtId="16" fontId="80" fillId="2" borderId="1" xfId="0" applyNumberFormat="1" applyFont="1" applyFill="1" applyBorder="1" applyAlignment="1">
      <alignment horizontal="center" vertical="center" wrapText="1"/>
    </xf>
    <xf numFmtId="49" fontId="80" fillId="2" borderId="1" xfId="0" applyNumberFormat="1" applyFont="1" applyFill="1" applyBorder="1" applyAlignment="1">
      <alignment horizontal="center" vertical="center" wrapText="1"/>
    </xf>
    <xf numFmtId="0" fontId="80" fillId="2" borderId="1" xfId="1" applyFont="1" applyFill="1" applyBorder="1" applyAlignment="1" applyProtection="1">
      <alignment horizontal="center" vertical="center" wrapText="1"/>
    </xf>
    <xf numFmtId="16" fontId="82" fillId="2" borderId="1" xfId="0" applyNumberFormat="1" applyFont="1" applyFill="1" applyBorder="1" applyAlignment="1">
      <alignment horizontal="center" vertical="center" wrapText="1"/>
    </xf>
    <xf numFmtId="0" fontId="82" fillId="2" borderId="1" xfId="0" applyNumberFormat="1" applyFont="1" applyFill="1" applyBorder="1" applyAlignment="1">
      <alignment horizontal="center" vertical="center" wrapText="1"/>
    </xf>
    <xf numFmtId="0" fontId="82" fillId="2" borderId="1" xfId="0" applyFont="1" applyFill="1" applyBorder="1" applyAlignment="1">
      <alignment vertical="center" wrapText="1"/>
    </xf>
    <xf numFmtId="0" fontId="82" fillId="2" borderId="1" xfId="0" applyFont="1" applyFill="1" applyBorder="1" applyAlignment="1">
      <alignment horizontal="center" vertical="center" wrapText="1"/>
    </xf>
    <xf numFmtId="4" fontId="82" fillId="2" borderId="1" xfId="0" applyNumberFormat="1" applyFont="1" applyFill="1" applyBorder="1" applyAlignment="1">
      <alignment horizontal="right" vertical="center" wrapText="1"/>
    </xf>
    <xf numFmtId="0" fontId="83" fillId="2" borderId="3" xfId="1" applyFont="1" applyFill="1" applyBorder="1" applyAlignment="1" applyProtection="1">
      <alignment horizontal="left" vertical="center" wrapText="1"/>
    </xf>
    <xf numFmtId="49" fontId="82" fillId="2" borderId="1" xfId="0" applyNumberFormat="1" applyFont="1" applyFill="1" applyBorder="1" applyAlignment="1">
      <alignment horizontal="left" vertical="center" wrapText="1"/>
    </xf>
    <xf numFmtId="0" fontId="82" fillId="2" borderId="1" xfId="0" applyFont="1" applyFill="1" applyBorder="1" applyAlignment="1">
      <alignment horizontal="left" vertical="center" wrapText="1"/>
    </xf>
    <xf numFmtId="49" fontId="83" fillId="2" borderId="3" xfId="1" applyNumberFormat="1" applyFont="1" applyFill="1" applyBorder="1" applyAlignment="1" applyProtection="1">
      <alignment horizontal="left" vertical="center" wrapText="1"/>
    </xf>
    <xf numFmtId="0" fontId="85" fillId="2" borderId="2" xfId="0" applyFont="1" applyFill="1" applyBorder="1" applyAlignment="1">
      <alignment horizontal="center" vertical="center" wrapText="1"/>
    </xf>
    <xf numFmtId="0" fontId="11" fillId="2" borderId="1" xfId="1" applyFont="1" applyFill="1" applyBorder="1" applyAlignment="1" applyProtection="1">
      <alignment horizontal="center" vertical="center" wrapText="1"/>
    </xf>
    <xf numFmtId="0" fontId="9" fillId="0" borderId="1" xfId="0" applyFont="1" applyBorder="1"/>
    <xf numFmtId="0" fontId="87" fillId="2" borderId="1" xfId="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xf>
    <xf numFmtId="0" fontId="84" fillId="2" borderId="1" xfId="0" applyFont="1" applyFill="1" applyBorder="1" applyAlignment="1">
      <alignment horizontal="center" vertical="center" wrapText="1"/>
    </xf>
    <xf numFmtId="0" fontId="84" fillId="2" borderId="1" xfId="0" applyNumberFormat="1" applyFont="1" applyFill="1" applyBorder="1" applyAlignment="1">
      <alignment horizontal="center" vertical="center" wrapText="1"/>
    </xf>
    <xf numFmtId="0" fontId="84" fillId="2" borderId="1" xfId="0" applyFont="1" applyFill="1" applyBorder="1" applyAlignment="1">
      <alignment vertical="center" wrapText="1"/>
    </xf>
    <xf numFmtId="4" fontId="84" fillId="2" borderId="1" xfId="0" applyNumberFormat="1" applyFont="1" applyFill="1" applyBorder="1" applyAlignment="1">
      <alignment horizontal="right" vertical="center" wrapText="1"/>
    </xf>
    <xf numFmtId="0" fontId="9" fillId="0" borderId="1" xfId="0" applyFont="1" applyBorder="1" applyAlignment="1">
      <alignment vertical="center"/>
    </xf>
    <xf numFmtId="0" fontId="88" fillId="2" borderId="1" xfId="0" applyFont="1" applyFill="1" applyBorder="1" applyAlignment="1">
      <alignment horizontal="center" vertical="center" wrapText="1"/>
    </xf>
    <xf numFmtId="0" fontId="88" fillId="2" borderId="1" xfId="0" applyNumberFormat="1" applyFont="1" applyFill="1" applyBorder="1" applyAlignment="1">
      <alignment horizontal="center" vertical="center" wrapText="1"/>
    </xf>
    <xf numFmtId="0" fontId="88" fillId="2" borderId="1" xfId="0" applyFont="1" applyFill="1" applyBorder="1" applyAlignment="1">
      <alignment vertical="center" wrapText="1"/>
    </xf>
    <xf numFmtId="4" fontId="88" fillId="2" borderId="1" xfId="0" applyNumberFormat="1" applyFont="1" applyFill="1" applyBorder="1" applyAlignment="1">
      <alignment horizontal="right" vertical="center" wrapText="1"/>
    </xf>
    <xf numFmtId="49" fontId="88" fillId="2" borderId="1" xfId="0" applyNumberFormat="1" applyFont="1" applyFill="1" applyBorder="1" applyAlignment="1">
      <alignment horizontal="left" vertical="center" wrapText="1"/>
    </xf>
    <xf numFmtId="0" fontId="88" fillId="2" borderId="1" xfId="0" applyFont="1" applyFill="1" applyBorder="1" applyAlignment="1">
      <alignment horizontal="left" vertical="center" wrapText="1"/>
    </xf>
    <xf numFmtId="0" fontId="89" fillId="2" borderId="3" xfId="1" applyFont="1" applyFill="1" applyBorder="1" applyAlignment="1" applyProtection="1">
      <alignment horizontal="left" vertical="center" wrapText="1"/>
    </xf>
    <xf numFmtId="49" fontId="88" fillId="2" borderId="1" xfId="0" applyNumberFormat="1" applyFont="1" applyFill="1" applyBorder="1" applyAlignment="1">
      <alignment horizontal="center" vertical="center" wrapText="1"/>
    </xf>
    <xf numFmtId="0" fontId="90" fillId="2" borderId="1" xfId="0" applyFont="1" applyFill="1" applyBorder="1" applyAlignment="1">
      <alignment horizontal="center" vertical="center" wrapText="1"/>
    </xf>
    <xf numFmtId="0" fontId="91" fillId="2" borderId="3" xfId="1" applyFont="1" applyFill="1" applyBorder="1" applyAlignment="1" applyProtection="1">
      <alignment horizontal="left" vertical="center" wrapText="1"/>
    </xf>
    <xf numFmtId="0" fontId="92" fillId="2" borderId="1" xfId="0" applyFont="1" applyFill="1" applyBorder="1" applyAlignment="1">
      <alignment horizontal="center" vertical="center" wrapText="1"/>
    </xf>
    <xf numFmtId="0" fontId="92" fillId="2" borderId="1" xfId="0" applyNumberFormat="1" applyFont="1" applyFill="1" applyBorder="1" applyAlignment="1">
      <alignment horizontal="center" vertical="center" wrapText="1"/>
    </xf>
    <xf numFmtId="0" fontId="92" fillId="2" borderId="1" xfId="0" applyFont="1" applyFill="1" applyBorder="1" applyAlignment="1">
      <alignment vertical="center" wrapText="1"/>
    </xf>
    <xf numFmtId="4" fontId="92" fillId="2" borderId="1" xfId="0" applyNumberFormat="1" applyFont="1" applyFill="1" applyBorder="1" applyAlignment="1">
      <alignment horizontal="right" vertical="center" wrapText="1"/>
    </xf>
    <xf numFmtId="0" fontId="93" fillId="2" borderId="3" xfId="1" applyFont="1" applyFill="1" applyBorder="1" applyAlignment="1" applyProtection="1">
      <alignment horizontal="left" vertical="center" wrapText="1"/>
    </xf>
    <xf numFmtId="49" fontId="92" fillId="2" borderId="1" xfId="0" applyNumberFormat="1" applyFont="1" applyFill="1" applyBorder="1" applyAlignment="1">
      <alignment horizontal="left" vertical="center" wrapText="1"/>
    </xf>
    <xf numFmtId="0" fontId="94" fillId="2" borderId="1" xfId="0" applyFont="1" applyFill="1" applyBorder="1" applyAlignment="1">
      <alignment horizontal="center" vertical="center" wrapText="1"/>
    </xf>
    <xf numFmtId="0" fontId="94" fillId="2" borderId="1" xfId="0" applyNumberFormat="1" applyFont="1" applyFill="1" applyBorder="1" applyAlignment="1">
      <alignment horizontal="center" vertical="center" wrapText="1"/>
    </xf>
    <xf numFmtId="49" fontId="94" fillId="2" borderId="1" xfId="0" applyNumberFormat="1" applyFont="1" applyFill="1" applyBorder="1" applyAlignment="1">
      <alignment horizontal="center" vertical="center" wrapText="1"/>
    </xf>
    <xf numFmtId="0" fontId="94" fillId="2" borderId="1" xfId="0" applyFont="1" applyFill="1" applyBorder="1" applyAlignment="1">
      <alignment vertical="center" wrapText="1"/>
    </xf>
    <xf numFmtId="4" fontId="94" fillId="2" borderId="1" xfId="0" applyNumberFormat="1" applyFont="1" applyFill="1" applyBorder="1" applyAlignment="1">
      <alignment horizontal="right" vertical="center" wrapText="1"/>
    </xf>
    <xf numFmtId="49" fontId="94" fillId="2" borderId="1" xfId="0" applyNumberFormat="1" applyFont="1" applyFill="1" applyBorder="1" applyAlignment="1">
      <alignment horizontal="left" vertical="center" wrapText="1"/>
    </xf>
    <xf numFmtId="0" fontId="95" fillId="2" borderId="3" xfId="1" applyFont="1" applyFill="1" applyBorder="1" applyAlignment="1" applyProtection="1">
      <alignment horizontal="left" vertical="center" wrapText="1"/>
    </xf>
    <xf numFmtId="16" fontId="94" fillId="2" borderId="1" xfId="0" applyNumberFormat="1" applyFont="1" applyFill="1" applyBorder="1" applyAlignment="1">
      <alignment horizontal="center" vertical="center" wrapText="1"/>
    </xf>
    <xf numFmtId="0" fontId="94" fillId="2" borderId="1" xfId="0" applyFont="1" applyFill="1" applyBorder="1" applyAlignment="1">
      <alignment horizontal="left" vertical="center" wrapText="1"/>
    </xf>
    <xf numFmtId="0" fontId="96" fillId="2" borderId="1" xfId="0" applyFont="1" applyFill="1" applyBorder="1" applyAlignment="1">
      <alignment horizontal="center" vertical="center" wrapText="1"/>
    </xf>
    <xf numFmtId="0" fontId="96" fillId="2" borderId="1" xfId="0" applyNumberFormat="1" applyFont="1" applyFill="1" applyBorder="1" applyAlignment="1">
      <alignment horizontal="center" vertical="center" wrapText="1"/>
    </xf>
    <xf numFmtId="0" fontId="96" fillId="2" borderId="1" xfId="0" applyFont="1" applyFill="1" applyBorder="1" applyAlignment="1">
      <alignment vertical="center" wrapText="1"/>
    </xf>
    <xf numFmtId="4" fontId="96" fillId="2" borderId="1" xfId="0" applyNumberFormat="1" applyFont="1" applyFill="1" applyBorder="1" applyAlignment="1">
      <alignment horizontal="right" vertical="center" wrapText="1"/>
    </xf>
    <xf numFmtId="49" fontId="97" fillId="2" borderId="3" xfId="1" applyNumberFormat="1" applyFont="1" applyFill="1" applyBorder="1" applyAlignment="1" applyProtection="1">
      <alignment horizontal="left" vertical="center" wrapText="1"/>
    </xf>
    <xf numFmtId="3" fontId="96" fillId="2" borderId="1" xfId="0" applyNumberFormat="1" applyFont="1" applyFill="1" applyBorder="1" applyAlignment="1">
      <alignment horizontal="center" vertical="center" wrapText="1"/>
    </xf>
    <xf numFmtId="49" fontId="96" fillId="2" borderId="1" xfId="0" applyNumberFormat="1" applyFont="1" applyFill="1" applyBorder="1" applyAlignment="1">
      <alignment horizontal="left" vertical="center" wrapText="1"/>
    </xf>
    <xf numFmtId="0" fontId="96" fillId="2" borderId="1" xfId="0" applyFont="1" applyFill="1" applyBorder="1" applyAlignment="1">
      <alignment horizontal="left" vertical="center" wrapText="1"/>
    </xf>
    <xf numFmtId="0" fontId="97" fillId="2" borderId="3" xfId="1" applyFont="1" applyFill="1" applyBorder="1" applyAlignment="1" applyProtection="1">
      <alignment horizontal="left" vertical="center" wrapText="1"/>
    </xf>
    <xf numFmtId="16" fontId="96" fillId="2" borderId="1" xfId="0" applyNumberFormat="1" applyFont="1" applyFill="1" applyBorder="1" applyAlignment="1">
      <alignment horizontal="center" vertical="center" wrapText="1"/>
    </xf>
    <xf numFmtId="0" fontId="98" fillId="2" borderId="3" xfId="1" applyFont="1" applyFill="1" applyBorder="1" applyAlignment="1" applyProtection="1">
      <alignment horizontal="center" vertical="center" wrapText="1"/>
    </xf>
    <xf numFmtId="49" fontId="96" fillId="2" borderId="1" xfId="0" applyNumberFormat="1" applyFont="1" applyFill="1" applyBorder="1" applyAlignment="1">
      <alignment horizontal="center" vertical="center" wrapText="1"/>
    </xf>
    <xf numFmtId="0" fontId="96" fillId="2" borderId="4" xfId="1" applyFont="1" applyFill="1" applyBorder="1" applyAlignment="1" applyProtection="1">
      <alignment horizontal="center" vertical="center" wrapText="1"/>
    </xf>
    <xf numFmtId="9" fontId="96" fillId="2" borderId="1" xfId="2" applyFont="1" applyFill="1" applyBorder="1" applyAlignment="1">
      <alignment vertical="center" wrapText="1"/>
    </xf>
    <xf numFmtId="0" fontId="99" fillId="2" borderId="1" xfId="0" applyFont="1" applyFill="1" applyBorder="1" applyAlignment="1">
      <alignment horizontal="center" vertical="center" wrapText="1"/>
    </xf>
    <xf numFmtId="0" fontId="99" fillId="2" borderId="1" xfId="0" applyNumberFormat="1" applyFont="1" applyFill="1" applyBorder="1" applyAlignment="1">
      <alignment horizontal="center" vertical="center" wrapText="1"/>
    </xf>
    <xf numFmtId="0" fontId="99" fillId="2" borderId="1" xfId="0" applyFont="1" applyFill="1" applyBorder="1" applyAlignment="1">
      <alignment vertical="center" wrapText="1"/>
    </xf>
    <xf numFmtId="4" fontId="99" fillId="2" borderId="1" xfId="0" applyNumberFormat="1" applyFont="1" applyFill="1" applyBorder="1" applyAlignment="1">
      <alignment horizontal="right" vertical="center" wrapText="1"/>
    </xf>
    <xf numFmtId="0" fontId="100" fillId="2" borderId="3" xfId="1" applyFont="1" applyFill="1" applyBorder="1" applyAlignment="1" applyProtection="1">
      <alignment horizontal="left" vertical="center" wrapText="1"/>
    </xf>
    <xf numFmtId="16" fontId="99" fillId="2" borderId="1" xfId="0" applyNumberFormat="1" applyFont="1" applyFill="1" applyBorder="1" applyAlignment="1">
      <alignment horizontal="center" vertical="center" wrapText="1"/>
    </xf>
    <xf numFmtId="14" fontId="99" fillId="2" borderId="1" xfId="0" applyNumberFormat="1" applyFont="1" applyFill="1" applyBorder="1" applyAlignment="1">
      <alignment horizontal="center" vertical="center" wrapText="1"/>
    </xf>
    <xf numFmtId="49" fontId="99" fillId="2" borderId="1" xfId="0" applyNumberFormat="1" applyFont="1" applyFill="1" applyBorder="1" applyAlignment="1">
      <alignment horizontal="center" vertical="center" wrapText="1"/>
    </xf>
    <xf numFmtId="0" fontId="99" fillId="2" borderId="1" xfId="0" applyNumberFormat="1" applyFont="1" applyFill="1" applyBorder="1" applyAlignment="1">
      <alignment horizontal="center" vertical="center"/>
    </xf>
    <xf numFmtId="0" fontId="99" fillId="2" borderId="4" xfId="1" applyFont="1" applyFill="1" applyBorder="1" applyAlignment="1" applyProtection="1">
      <alignment horizontal="center" vertical="center" wrapText="1"/>
    </xf>
    <xf numFmtId="3" fontId="99" fillId="2" borderId="1" xfId="0" applyNumberFormat="1" applyFont="1" applyFill="1" applyBorder="1" applyAlignment="1">
      <alignment horizontal="center" vertical="center" wrapText="1"/>
    </xf>
    <xf numFmtId="49" fontId="99" fillId="2" borderId="1" xfId="0" applyNumberFormat="1" applyFont="1" applyFill="1" applyBorder="1" applyAlignment="1">
      <alignment horizontal="left" vertical="center" wrapText="1"/>
    </xf>
    <xf numFmtId="0" fontId="99" fillId="2" borderId="1" xfId="0" applyFont="1" applyFill="1" applyBorder="1" applyAlignment="1">
      <alignment horizontal="left" vertical="center" wrapText="1"/>
    </xf>
    <xf numFmtId="3" fontId="9" fillId="2" borderId="1" xfId="0" applyNumberFormat="1" applyFont="1" applyFill="1" applyBorder="1" applyAlignment="1">
      <alignment horizontal="center" vertical="center" wrapText="1"/>
    </xf>
    <xf numFmtId="0" fontId="12" fillId="0" borderId="0" xfId="0" applyFont="1" applyFill="1" applyAlignment="1">
      <alignment vertical="center"/>
    </xf>
    <xf numFmtId="4" fontId="9" fillId="2" borderId="1" xfId="3" applyNumberFormat="1" applyFont="1" applyFill="1" applyBorder="1" applyAlignment="1">
      <alignment horizontal="right" vertical="center" wrapText="1"/>
    </xf>
    <xf numFmtId="0" fontId="101" fillId="2" borderId="1" xfId="0" applyFont="1" applyFill="1" applyBorder="1" applyAlignment="1">
      <alignment horizontal="center" vertical="center" wrapText="1"/>
    </xf>
    <xf numFmtId="0" fontId="101" fillId="2" borderId="1" xfId="0" applyNumberFormat="1" applyFont="1" applyFill="1" applyBorder="1" applyAlignment="1">
      <alignment horizontal="center" vertical="center" wrapText="1"/>
    </xf>
    <xf numFmtId="0" fontId="101" fillId="2" borderId="1" xfId="0" applyFont="1" applyFill="1" applyBorder="1" applyAlignment="1">
      <alignment vertical="center" wrapText="1"/>
    </xf>
    <xf numFmtId="14" fontId="101" fillId="2" borderId="1" xfId="0" applyNumberFormat="1" applyFont="1" applyFill="1" applyBorder="1" applyAlignment="1">
      <alignment horizontal="center" vertical="center" wrapText="1"/>
    </xf>
    <xf numFmtId="4" fontId="101" fillId="2" borderId="1" xfId="0" applyNumberFormat="1" applyFont="1" applyFill="1" applyBorder="1" applyAlignment="1">
      <alignment horizontal="right" vertical="center" wrapText="1"/>
    </xf>
    <xf numFmtId="49" fontId="101" fillId="2" borderId="1" xfId="0" applyNumberFormat="1" applyFont="1" applyFill="1" applyBorder="1" applyAlignment="1">
      <alignment horizontal="center" vertical="center" wrapText="1"/>
    </xf>
    <xf numFmtId="49" fontId="101" fillId="2" borderId="1" xfId="0" applyNumberFormat="1" applyFont="1" applyFill="1" applyBorder="1" applyAlignment="1">
      <alignment horizontal="left" vertical="center" wrapText="1"/>
    </xf>
    <xf numFmtId="0" fontId="102" fillId="2" borderId="3" xfId="1" applyFont="1" applyFill="1" applyBorder="1" applyAlignment="1" applyProtection="1">
      <alignment horizontal="center" vertical="center" wrapText="1"/>
    </xf>
    <xf numFmtId="0" fontId="5" fillId="2" borderId="3" xfId="1" applyFill="1" applyBorder="1" applyAlignment="1" applyProtection="1">
      <alignment horizontal="center" vertical="center" wrapText="1"/>
    </xf>
    <xf numFmtId="0" fontId="102" fillId="2" borderId="3" xfId="1" applyFont="1" applyFill="1" applyBorder="1" applyAlignment="1" applyProtection="1">
      <alignment horizontal="left" vertical="center" wrapText="1"/>
    </xf>
    <xf numFmtId="16" fontId="101" fillId="2" borderId="1" xfId="0" applyNumberFormat="1" applyFont="1" applyFill="1" applyBorder="1" applyAlignment="1">
      <alignment horizontal="center" vertical="center" wrapText="1"/>
    </xf>
    <xf numFmtId="0" fontId="101" fillId="2" borderId="1" xfId="0" applyFont="1" applyFill="1" applyBorder="1" applyAlignment="1">
      <alignment horizontal="left" vertical="center" wrapText="1"/>
    </xf>
    <xf numFmtId="0" fontId="103" fillId="2" borderId="3" xfId="1" applyFont="1" applyFill="1" applyBorder="1" applyAlignment="1" applyProtection="1">
      <alignment horizontal="left" vertical="center" wrapText="1"/>
    </xf>
    <xf numFmtId="0" fontId="103" fillId="2" borderId="1" xfId="1" applyFont="1" applyFill="1" applyBorder="1" applyAlignment="1" applyProtection="1">
      <alignment horizontal="center" vertical="center" wrapText="1"/>
    </xf>
    <xf numFmtId="0" fontId="9" fillId="2" borderId="3" xfId="0" applyFont="1" applyFill="1" applyBorder="1" applyAlignment="1">
      <alignment horizontal="left" vertical="center" wrapText="1"/>
    </xf>
    <xf numFmtId="0" fontId="103" fillId="2" borderId="3" xfId="1" applyFont="1" applyFill="1" applyBorder="1" applyAlignment="1" applyProtection="1">
      <alignment horizontal="center" vertical="center" wrapText="1"/>
    </xf>
    <xf numFmtId="0" fontId="103" fillId="2" borderId="1" xfId="1" applyFont="1" applyFill="1" applyBorder="1" applyAlignment="1" applyProtection="1">
      <alignment horizontal="left" vertical="center" wrapText="1"/>
    </xf>
    <xf numFmtId="0" fontId="5" fillId="2" borderId="4" xfId="1" applyFill="1" applyBorder="1" applyAlignment="1" applyProtection="1">
      <alignment horizontal="center" vertical="center" wrapText="1"/>
    </xf>
    <xf numFmtId="49" fontId="9" fillId="2" borderId="1" xfId="3" applyNumberFormat="1" applyFont="1" applyFill="1" applyBorder="1" applyAlignment="1">
      <alignment horizontal="center" vertical="center" wrapText="1"/>
    </xf>
    <xf numFmtId="0" fontId="65" fillId="5" borderId="3" xfId="1" applyFont="1" applyFill="1" applyBorder="1" applyAlignment="1" applyProtection="1">
      <alignment horizontal="left" vertical="center" wrapText="1"/>
    </xf>
    <xf numFmtId="0" fontId="9" fillId="5" borderId="1" xfId="0" applyFont="1" applyFill="1" applyBorder="1" applyAlignment="1">
      <alignment horizontal="center" vertical="center" wrapText="1"/>
    </xf>
    <xf numFmtId="0" fontId="1" fillId="5" borderId="3" xfId="1" applyFont="1" applyFill="1" applyBorder="1" applyAlignment="1" applyProtection="1">
      <alignment horizontal="center" vertical="center" wrapText="1"/>
    </xf>
    <xf numFmtId="0" fontId="5" fillId="5" borderId="3" xfId="1" applyFill="1" applyBorder="1" applyAlignment="1" applyProtection="1">
      <alignment horizontal="center" vertical="center" wrapText="1"/>
    </xf>
    <xf numFmtId="0" fontId="9" fillId="5" borderId="4" xfId="0" applyFont="1" applyFill="1" applyBorder="1" applyAlignment="1">
      <alignment horizontal="center" vertical="center" wrapText="1"/>
    </xf>
    <xf numFmtId="0" fontId="9" fillId="5" borderId="4" xfId="1" applyFont="1" applyFill="1" applyBorder="1" applyAlignment="1" applyProtection="1">
      <alignment horizontal="center" vertical="center" wrapText="1"/>
    </xf>
    <xf numFmtId="0" fontId="9" fillId="5" borderId="1" xfId="0" applyFont="1" applyFill="1" applyBorder="1" applyAlignment="1">
      <alignment horizontal="left" vertical="center" wrapText="1"/>
    </xf>
    <xf numFmtId="4" fontId="9" fillId="5" borderId="1" xfId="0" applyNumberFormat="1" applyFont="1" applyFill="1" applyBorder="1" applyAlignment="1">
      <alignment horizontal="right" vertical="center" wrapText="1"/>
    </xf>
    <xf numFmtId="14" fontId="9" fillId="5" borderId="2" xfId="0" applyNumberFormat="1" applyFont="1" applyFill="1" applyBorder="1" applyAlignment="1">
      <alignment horizontal="center" vertical="center" wrapText="1"/>
    </xf>
    <xf numFmtId="49" fontId="9" fillId="5" borderId="1" xfId="0" applyNumberFormat="1" applyFont="1" applyFill="1" applyBorder="1" applyAlignment="1">
      <alignment horizontal="center" vertical="center" wrapText="1"/>
    </xf>
    <xf numFmtId="0" fontId="9" fillId="5" borderId="1" xfId="0" applyNumberFormat="1" applyFont="1" applyFill="1" applyBorder="1" applyAlignment="1">
      <alignment horizontal="center" vertical="center"/>
    </xf>
    <xf numFmtId="49" fontId="9" fillId="5" borderId="1" xfId="0" applyNumberFormat="1" applyFont="1" applyFill="1" applyBorder="1" applyAlignment="1">
      <alignment horizontal="left" vertical="center" wrapText="1"/>
    </xf>
    <xf numFmtId="0" fontId="9" fillId="5" borderId="1" xfId="0" applyFont="1" applyFill="1" applyBorder="1" applyAlignment="1">
      <alignment vertical="center" wrapText="1"/>
    </xf>
    <xf numFmtId="0" fontId="9" fillId="5" borderId="1" xfId="0" applyNumberFormat="1" applyFont="1" applyFill="1" applyBorder="1" applyAlignment="1">
      <alignment horizontal="center" vertical="center" wrapText="1"/>
    </xf>
    <xf numFmtId="0" fontId="10" fillId="5" borderId="1" xfId="0" applyFont="1" applyFill="1" applyBorder="1" applyAlignment="1">
      <alignment horizontal="center" vertical="center" wrapText="1"/>
    </xf>
    <xf numFmtId="14" fontId="9" fillId="5" borderId="1" xfId="0" applyNumberFormat="1" applyFont="1" applyFill="1" applyBorder="1" applyAlignment="1">
      <alignment horizontal="center" vertical="center" wrapText="1"/>
    </xf>
    <xf numFmtId="0" fontId="103" fillId="2" borderId="4" xfId="1" applyFont="1" applyFill="1" applyBorder="1" applyAlignment="1" applyProtection="1">
      <alignment horizontal="center" vertical="center" wrapText="1"/>
    </xf>
    <xf numFmtId="0" fontId="103" fillId="2"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88" fillId="2" borderId="1" xfId="0" applyNumberFormat="1" applyFont="1" applyFill="1" applyBorder="1" applyAlignment="1">
      <alignment horizontal="center" vertical="center"/>
    </xf>
    <xf numFmtId="0" fontId="107" fillId="2" borderId="1" xfId="0" applyFont="1" applyFill="1" applyBorder="1" applyAlignment="1">
      <alignment horizontal="center" vertical="center" wrapText="1"/>
    </xf>
    <xf numFmtId="0" fontId="107" fillId="2" borderId="1" xfId="0" applyNumberFormat="1" applyFont="1" applyFill="1" applyBorder="1" applyAlignment="1">
      <alignment horizontal="center" vertical="center" wrapText="1"/>
    </xf>
    <xf numFmtId="0" fontId="107" fillId="2" borderId="1" xfId="0" applyFont="1" applyFill="1" applyBorder="1" applyAlignment="1">
      <alignment vertical="center" wrapText="1"/>
    </xf>
    <xf numFmtId="4" fontId="107" fillId="2" borderId="1" xfId="0" applyNumberFormat="1" applyFont="1" applyFill="1" applyBorder="1" applyAlignment="1">
      <alignment horizontal="right" vertical="center" wrapText="1"/>
    </xf>
    <xf numFmtId="13" fontId="9" fillId="2" borderId="1" xfId="0" applyNumberFormat="1" applyFont="1" applyFill="1" applyBorder="1" applyAlignment="1">
      <alignment horizontal="center" vertical="center" wrapText="1"/>
    </xf>
    <xf numFmtId="49" fontId="108" fillId="2" borderId="3" xfId="1" applyNumberFormat="1" applyFont="1" applyFill="1" applyBorder="1" applyAlignment="1" applyProtection="1">
      <alignment horizontal="left" vertical="center" wrapText="1"/>
    </xf>
    <xf numFmtId="0" fontId="108" fillId="2" borderId="3" xfId="1" applyFont="1" applyFill="1" applyBorder="1" applyAlignment="1" applyProtection="1">
      <alignment horizontal="left" vertical="center" wrapText="1"/>
    </xf>
    <xf numFmtId="16" fontId="107" fillId="2" borderId="1" xfId="0" applyNumberFormat="1" applyFont="1" applyFill="1" applyBorder="1" applyAlignment="1">
      <alignment horizontal="center" vertical="center" wrapText="1"/>
    </xf>
    <xf numFmtId="14" fontId="107" fillId="2" borderId="1" xfId="0" applyNumberFormat="1" applyFont="1" applyFill="1" applyBorder="1" applyAlignment="1">
      <alignment horizontal="center" vertical="center" wrapText="1"/>
    </xf>
    <xf numFmtId="49" fontId="107" fillId="2" borderId="1" xfId="0" applyNumberFormat="1" applyFont="1" applyFill="1" applyBorder="1" applyAlignment="1">
      <alignment horizontal="center" vertical="center" wrapText="1"/>
    </xf>
    <xf numFmtId="49" fontId="107" fillId="2" borderId="1" xfId="0" applyNumberFormat="1" applyFont="1" applyFill="1" applyBorder="1" applyAlignment="1">
      <alignment horizontal="left" vertical="center" wrapText="1"/>
    </xf>
    <xf numFmtId="0" fontId="107" fillId="2" borderId="1" xfId="0" applyFont="1" applyFill="1" applyBorder="1" applyAlignment="1">
      <alignment horizontal="left" vertical="center" wrapText="1"/>
    </xf>
    <xf numFmtId="9" fontId="107" fillId="2" borderId="1" xfId="2" applyFont="1" applyFill="1" applyBorder="1" applyAlignment="1">
      <alignment vertical="center" wrapText="1"/>
    </xf>
    <xf numFmtId="0" fontId="110" fillId="2" borderId="4" xfId="1" applyFont="1" applyFill="1" applyBorder="1" applyAlignment="1" applyProtection="1">
      <alignment horizontal="center" vertical="center" wrapText="1"/>
    </xf>
    <xf numFmtId="0" fontId="111" fillId="0" borderId="1" xfId="0" applyFont="1" applyBorder="1" applyAlignment="1">
      <alignment vertical="center"/>
    </xf>
    <xf numFmtId="0" fontId="77" fillId="2" borderId="1" xfId="1" applyFont="1" applyFill="1" applyBorder="1" applyAlignment="1" applyProtection="1">
      <alignment horizontal="left" vertical="center" wrapText="1"/>
    </xf>
    <xf numFmtId="0" fontId="9" fillId="2" borderId="1" xfId="0" applyFont="1" applyFill="1" applyBorder="1" applyAlignment="1">
      <alignment horizontal="left" vertical="top" wrapText="1"/>
    </xf>
    <xf numFmtId="0" fontId="108" fillId="2" borderId="1" xfId="1" applyFont="1" applyFill="1" applyBorder="1" applyAlignment="1" applyProtection="1">
      <alignment horizontal="left" vertical="center" wrapText="1"/>
    </xf>
    <xf numFmtId="0" fontId="112" fillId="2" borderId="1" xfId="1" applyFont="1" applyFill="1" applyBorder="1" applyAlignment="1" applyProtection="1">
      <alignment horizontal="center" vertical="center" wrapText="1"/>
    </xf>
    <xf numFmtId="0" fontId="114" fillId="2" borderId="3" xfId="1" applyFont="1" applyFill="1" applyBorder="1" applyAlignment="1" applyProtection="1">
      <alignment horizontal="left" vertical="center" wrapText="1"/>
    </xf>
    <xf numFmtId="0" fontId="9" fillId="5" borderId="1" xfId="0" quotePrefix="1" applyNumberFormat="1" applyFont="1" applyFill="1" applyBorder="1" applyAlignment="1">
      <alignment horizontal="center" vertical="center"/>
    </xf>
    <xf numFmtId="165" fontId="9" fillId="5" borderId="1" xfId="0" applyNumberFormat="1" applyFont="1" applyFill="1" applyBorder="1" applyAlignment="1">
      <alignment horizontal="center" vertical="center" wrapText="1"/>
    </xf>
    <xf numFmtId="0" fontId="116" fillId="2" borderId="1" xfId="0" applyFont="1" applyFill="1" applyBorder="1" applyAlignment="1">
      <alignment horizontal="center" vertical="center" wrapText="1"/>
    </xf>
    <xf numFmtId="0" fontId="116" fillId="2" borderId="1" xfId="0" applyNumberFormat="1" applyFont="1" applyFill="1" applyBorder="1" applyAlignment="1">
      <alignment horizontal="center" vertical="center" wrapText="1"/>
    </xf>
    <xf numFmtId="0" fontId="116" fillId="2" borderId="1" xfId="0" applyFont="1" applyFill="1" applyBorder="1" applyAlignment="1">
      <alignment vertical="center" wrapText="1"/>
    </xf>
    <xf numFmtId="4" fontId="116" fillId="2" borderId="1" xfId="0" applyNumberFormat="1" applyFont="1" applyFill="1" applyBorder="1" applyAlignment="1">
      <alignment horizontal="right" vertical="center" wrapText="1"/>
    </xf>
    <xf numFmtId="0" fontId="117" fillId="2" borderId="3" xfId="1" applyFont="1" applyFill="1" applyBorder="1" applyAlignment="1" applyProtection="1">
      <alignment horizontal="left" vertical="center" wrapText="1"/>
    </xf>
    <xf numFmtId="0" fontId="7" fillId="0" borderId="1" xfId="0" applyFont="1" applyBorder="1" applyAlignment="1">
      <alignment vertical="center"/>
    </xf>
    <xf numFmtId="0" fontId="95" fillId="2" borderId="1" xfId="1" applyFont="1" applyFill="1" applyBorder="1" applyAlignment="1" applyProtection="1">
      <alignment horizontal="left" vertical="center" wrapText="1"/>
    </xf>
    <xf numFmtId="49" fontId="1" fillId="2" borderId="3" xfId="1" applyNumberFormat="1" applyFont="1" applyFill="1" applyBorder="1" applyAlignment="1" applyProtection="1">
      <alignment horizontal="left" vertical="center" wrapText="1"/>
    </xf>
    <xf numFmtId="0" fontId="1" fillId="4" borderId="1" xfId="1" applyFont="1" applyFill="1" applyBorder="1" applyAlignment="1" applyProtection="1">
      <alignment horizontal="center" vertical="center" wrapText="1"/>
    </xf>
    <xf numFmtId="0" fontId="11" fillId="4" borderId="4" xfId="1" applyFont="1" applyFill="1" applyBorder="1" applyAlignment="1" applyProtection="1">
      <alignment horizontal="center" vertical="center" wrapText="1"/>
    </xf>
    <xf numFmtId="43" fontId="10" fillId="2" borderId="1" xfId="3" applyFont="1" applyFill="1" applyBorder="1" applyAlignment="1">
      <alignment horizontal="center" vertical="center" wrapText="1"/>
    </xf>
    <xf numFmtId="0" fontId="67" fillId="2" borderId="1" xfId="1" applyFont="1" applyFill="1" applyBorder="1" applyAlignment="1" applyProtection="1">
      <alignment horizontal="left" vertical="center" wrapText="1"/>
    </xf>
    <xf numFmtId="14" fontId="120" fillId="2" borderId="1" xfId="0" applyNumberFormat="1" applyFont="1" applyFill="1" applyBorder="1" applyAlignment="1">
      <alignment horizontal="center" vertical="center" wrapText="1"/>
    </xf>
    <xf numFmtId="4" fontId="120" fillId="2" borderId="1" xfId="0" applyNumberFormat="1" applyFont="1" applyFill="1" applyBorder="1" applyAlignment="1">
      <alignment horizontal="right" vertical="center" wrapText="1"/>
    </xf>
    <xf numFmtId="49" fontId="120" fillId="2" borderId="1" xfId="0" applyNumberFormat="1" applyFont="1" applyFill="1" applyBorder="1" applyAlignment="1">
      <alignment horizontal="left" vertical="center" wrapText="1"/>
    </xf>
    <xf numFmtId="49" fontId="120" fillId="2" borderId="1" xfId="0" applyNumberFormat="1" applyFont="1" applyFill="1" applyBorder="1" applyAlignment="1">
      <alignment horizontal="center" vertical="center" wrapText="1"/>
    </xf>
    <xf numFmtId="14" fontId="9" fillId="2" borderId="1" xfId="0" applyNumberFormat="1" applyFont="1" applyFill="1" applyBorder="1" applyAlignment="1">
      <alignment vertical="center" wrapText="1"/>
    </xf>
    <xf numFmtId="0" fontId="1" fillId="2" borderId="3" xfId="1" applyFont="1" applyFill="1" applyBorder="1" applyAlignment="1" applyProtection="1">
      <alignment vertical="center" wrapText="1"/>
    </xf>
    <xf numFmtId="0" fontId="11" fillId="2" borderId="1" xfId="1" applyFont="1" applyFill="1" applyBorder="1" applyAlignment="1" applyProtection="1">
      <alignment horizontal="left" vertical="center" wrapText="1"/>
    </xf>
    <xf numFmtId="0" fontId="101" fillId="2" borderId="2" xfId="0" applyFont="1" applyFill="1" applyBorder="1" applyAlignment="1">
      <alignment horizontal="center" vertical="center" wrapText="1"/>
    </xf>
    <xf numFmtId="0" fontId="113" fillId="2" borderId="2" xfId="0" applyFont="1" applyFill="1" applyBorder="1" applyAlignment="1">
      <alignment horizontal="center" vertical="center" wrapText="1"/>
    </xf>
    <xf numFmtId="0" fontId="101" fillId="2" borderId="2" xfId="0" applyNumberFormat="1" applyFont="1" applyFill="1" applyBorder="1" applyAlignment="1">
      <alignment horizontal="center" vertical="center" wrapText="1"/>
    </xf>
    <xf numFmtId="0" fontId="118" fillId="2" borderId="2" xfId="0" applyNumberFormat="1" applyFont="1" applyFill="1" applyBorder="1" applyAlignment="1">
      <alignment horizontal="center" vertical="center" wrapText="1"/>
    </xf>
    <xf numFmtId="0" fontId="113" fillId="2" borderId="2" xfId="0" applyNumberFormat="1" applyFont="1" applyFill="1" applyBorder="1" applyAlignment="1">
      <alignment horizontal="center" vertical="center" wrapText="1"/>
    </xf>
    <xf numFmtId="0" fontId="80" fillId="2" borderId="2" xfId="0" applyNumberFormat="1" applyFont="1" applyFill="1" applyBorder="1" applyAlignment="1">
      <alignment horizontal="center" vertical="center" wrapText="1"/>
    </xf>
    <xf numFmtId="0" fontId="48" fillId="2" borderId="2" xfId="0" applyNumberFormat="1" applyFont="1" applyFill="1" applyBorder="1" applyAlignment="1">
      <alignment horizontal="center" vertical="center" wrapText="1"/>
    </xf>
    <xf numFmtId="0" fontId="118" fillId="2" borderId="2" xfId="0" applyFont="1" applyFill="1" applyBorder="1" applyAlignment="1">
      <alignment horizontal="center" vertical="center" wrapText="1"/>
    </xf>
    <xf numFmtId="0" fontId="106" fillId="0" borderId="1" xfId="0" applyFont="1" applyBorder="1" applyAlignment="1">
      <alignment vertical="center"/>
    </xf>
    <xf numFmtId="0" fontId="94" fillId="2" borderId="0" xfId="0" applyNumberFormat="1" applyFont="1" applyFill="1" applyBorder="1" applyAlignment="1">
      <alignment horizontal="center" vertical="center" wrapText="1"/>
    </xf>
    <xf numFmtId="0" fontId="80" fillId="2" borderId="2" xfId="0" applyFont="1" applyFill="1" applyBorder="1" applyAlignment="1">
      <alignment horizontal="center" vertical="center" wrapText="1"/>
    </xf>
    <xf numFmtId="0" fontId="9" fillId="2" borderId="0" xfId="0" applyFont="1" applyFill="1" applyBorder="1" applyAlignment="1">
      <alignment vertical="center" wrapText="1"/>
    </xf>
    <xf numFmtId="0" fontId="118" fillId="2" borderId="2" xfId="0" applyFont="1" applyFill="1" applyBorder="1" applyAlignment="1">
      <alignment vertical="center" wrapText="1"/>
    </xf>
    <xf numFmtId="0" fontId="113" fillId="2" borderId="2" xfId="0" applyFont="1" applyFill="1" applyBorder="1" applyAlignment="1">
      <alignment vertical="center" wrapText="1"/>
    </xf>
    <xf numFmtId="0" fontId="101" fillId="2" borderId="2" xfId="0" applyFont="1" applyFill="1" applyBorder="1" applyAlignment="1">
      <alignment vertical="center" wrapText="1"/>
    </xf>
    <xf numFmtId="0" fontId="76" fillId="2" borderId="2" xfId="0" applyFont="1" applyFill="1" applyBorder="1" applyAlignment="1">
      <alignment vertical="center" wrapText="1"/>
    </xf>
    <xf numFmtId="0" fontId="80" fillId="2" borderId="2" xfId="0" applyFont="1" applyFill="1" applyBorder="1" applyAlignment="1">
      <alignment vertical="center" wrapText="1"/>
    </xf>
    <xf numFmtId="0" fontId="34" fillId="2" borderId="2" xfId="0" applyFont="1" applyFill="1" applyBorder="1" applyAlignment="1">
      <alignment horizontal="center" vertical="center" wrapText="1"/>
    </xf>
    <xf numFmtId="0" fontId="96" fillId="2" borderId="2" xfId="0" applyFont="1" applyFill="1" applyBorder="1" applyAlignment="1">
      <alignment horizontal="center" vertical="center" wrapText="1"/>
    </xf>
    <xf numFmtId="0" fontId="107" fillId="2" borderId="2" xfId="0" applyFont="1" applyFill="1" applyBorder="1" applyAlignment="1">
      <alignment horizontal="center" vertical="center" wrapText="1"/>
    </xf>
    <xf numFmtId="0" fontId="47" fillId="2" borderId="2" xfId="0" applyFont="1" applyFill="1" applyBorder="1" applyAlignment="1">
      <alignment horizontal="center" vertical="center" wrapText="1"/>
    </xf>
    <xf numFmtId="0" fontId="76" fillId="2" borderId="2" xfId="0" applyFont="1" applyFill="1" applyBorder="1" applyAlignment="1">
      <alignment horizontal="center" vertical="center" wrapText="1"/>
    </xf>
    <xf numFmtId="49" fontId="101" fillId="2" borderId="2" xfId="0" applyNumberFormat="1" applyFont="1" applyFill="1" applyBorder="1" applyAlignment="1">
      <alignment vertical="center" wrapText="1"/>
    </xf>
    <xf numFmtId="0" fontId="34" fillId="2" borderId="2" xfId="0" applyFont="1" applyFill="1" applyBorder="1" applyAlignment="1">
      <alignment vertical="center" wrapText="1"/>
    </xf>
    <xf numFmtId="0" fontId="96" fillId="2" borderId="2" xfId="0" applyFont="1" applyFill="1" applyBorder="1" applyAlignment="1">
      <alignment vertical="center" wrapText="1"/>
    </xf>
    <xf numFmtId="0" fontId="9" fillId="3"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2" fillId="2" borderId="2" xfId="0" applyFont="1" applyFill="1" applyBorder="1" applyAlignment="1">
      <alignment horizontal="center" vertical="center" wrapText="1"/>
    </xf>
    <xf numFmtId="0" fontId="105" fillId="2" borderId="2" xfId="0" applyFont="1" applyFill="1" applyBorder="1" applyAlignment="1">
      <alignment horizontal="center" vertical="center" wrapText="1"/>
    </xf>
    <xf numFmtId="0" fontId="61" fillId="2"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35" fillId="2" borderId="2" xfId="0"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14" fontId="84" fillId="2" borderId="2" xfId="0" applyNumberFormat="1" applyFont="1" applyFill="1" applyBorder="1" applyAlignment="1">
      <alignment horizontal="center" vertical="center" wrapText="1"/>
    </xf>
    <xf numFmtId="14" fontId="27" fillId="2" borderId="2" xfId="0" applyNumberFormat="1" applyFont="1" applyFill="1" applyBorder="1" applyAlignment="1">
      <alignment horizontal="center" vertical="center" wrapText="1"/>
    </xf>
    <xf numFmtId="14" fontId="31" fillId="2" borderId="2" xfId="0" applyNumberFormat="1" applyFont="1" applyFill="1" applyBorder="1" applyAlignment="1">
      <alignment horizontal="center" vertical="center" wrapText="1"/>
    </xf>
    <xf numFmtId="14" fontId="118" fillId="2" borderId="2" xfId="0" applyNumberFormat="1" applyFont="1" applyFill="1" applyBorder="1" applyAlignment="1">
      <alignment horizontal="center" vertical="center" wrapText="1"/>
    </xf>
    <xf numFmtId="14" fontId="101" fillId="2" borderId="2" xfId="0" applyNumberFormat="1" applyFont="1" applyFill="1" applyBorder="1" applyAlignment="1">
      <alignment horizontal="center" vertical="center" wrapText="1"/>
    </xf>
    <xf numFmtId="0" fontId="9" fillId="0" borderId="1" xfId="0" applyFont="1" applyBorder="1" applyAlignment="1">
      <alignment horizontal="center" vertical="center"/>
    </xf>
    <xf numFmtId="14" fontId="9" fillId="2" borderId="0" xfId="0" applyNumberFormat="1" applyFont="1" applyFill="1" applyBorder="1" applyAlignment="1">
      <alignment horizontal="center" vertical="center" wrapText="1"/>
    </xf>
    <xf numFmtId="49" fontId="9" fillId="2" borderId="2" xfId="0" quotePrefix="1" applyNumberFormat="1" applyFont="1" applyFill="1" applyBorder="1" applyAlignment="1">
      <alignment horizontal="center" vertical="center" wrapText="1"/>
    </xf>
    <xf numFmtId="14" fontId="1" fillId="2" borderId="1" xfId="0" quotePrefix="1" applyNumberFormat="1" applyFont="1" applyFill="1" applyBorder="1" applyAlignment="1">
      <alignment horizontal="center" vertical="center" wrapText="1"/>
    </xf>
    <xf numFmtId="14" fontId="84" fillId="2" borderId="2" xfId="0" quotePrefix="1" applyNumberFormat="1" applyFont="1" applyFill="1" applyBorder="1" applyAlignment="1">
      <alignment horizontal="center" vertical="center" wrapText="1"/>
    </xf>
    <xf numFmtId="14" fontId="9" fillId="3" borderId="2" xfId="0" quotePrefix="1" applyNumberFormat="1" applyFont="1" applyFill="1" applyBorder="1" applyAlignment="1">
      <alignment horizontal="center" vertical="center" wrapText="1"/>
    </xf>
    <xf numFmtId="4" fontId="64" fillId="2" borderId="2" xfId="0" applyNumberFormat="1" applyFont="1" applyFill="1" applyBorder="1" applyAlignment="1">
      <alignment horizontal="right" vertical="center" wrapText="1"/>
    </xf>
    <xf numFmtId="4" fontId="118" fillId="2" borderId="2" xfId="0" applyNumberFormat="1" applyFont="1" applyFill="1" applyBorder="1" applyAlignment="1">
      <alignment horizontal="right" vertical="center" wrapText="1"/>
    </xf>
    <xf numFmtId="4" fontId="34" fillId="2" borderId="2" xfId="0" applyNumberFormat="1" applyFont="1" applyFill="1" applyBorder="1" applyAlignment="1">
      <alignment horizontal="right" vertical="center" wrapText="1"/>
    </xf>
    <xf numFmtId="4" fontId="113" fillId="2" borderId="2" xfId="0" applyNumberFormat="1" applyFont="1" applyFill="1" applyBorder="1" applyAlignment="1">
      <alignment horizontal="right" vertical="center" wrapText="1"/>
    </xf>
    <xf numFmtId="4" fontId="101" fillId="2" borderId="2" xfId="0" applyNumberFormat="1" applyFont="1" applyFill="1" applyBorder="1" applyAlignment="1">
      <alignment horizontal="right" vertical="center" wrapText="1"/>
    </xf>
    <xf numFmtId="4" fontId="62" fillId="2" borderId="2" xfId="0" applyNumberFormat="1" applyFont="1" applyFill="1" applyBorder="1" applyAlignment="1">
      <alignment horizontal="right" vertical="center" wrapText="1"/>
    </xf>
    <xf numFmtId="14" fontId="107" fillId="2" borderId="2" xfId="0" applyNumberFormat="1" applyFont="1" applyFill="1" applyBorder="1" applyAlignment="1">
      <alignment horizontal="center" vertical="center" wrapText="1"/>
    </xf>
    <xf numFmtId="49" fontId="59"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101" fillId="2" borderId="2" xfId="0" applyNumberFormat="1" applyFont="1" applyFill="1" applyBorder="1" applyAlignment="1">
      <alignment horizontal="center" vertical="center" wrapText="1"/>
    </xf>
    <xf numFmtId="49" fontId="9" fillId="3" borderId="2" xfId="0" applyNumberFormat="1" applyFont="1" applyFill="1" applyBorder="1" applyAlignment="1">
      <alignment horizontal="center" vertical="center" wrapText="1"/>
    </xf>
    <xf numFmtId="49" fontId="96" fillId="2" borderId="2" xfId="0" applyNumberFormat="1" applyFont="1" applyFill="1" applyBorder="1" applyAlignment="1">
      <alignment horizontal="center" vertical="center" wrapText="1"/>
    </xf>
    <xf numFmtId="49" fontId="78" fillId="2" borderId="2" xfId="0" applyNumberFormat="1" applyFont="1" applyFill="1" applyBorder="1" applyAlignment="1">
      <alignment horizontal="center" vertical="center" wrapText="1"/>
    </xf>
    <xf numFmtId="0" fontId="9" fillId="2" borderId="2" xfId="0" quotePrefix="1" applyNumberFormat="1" applyFont="1" applyFill="1" applyBorder="1" applyAlignment="1">
      <alignment horizontal="center" vertical="center"/>
    </xf>
    <xf numFmtId="49" fontId="59" fillId="2" borderId="1" xfId="0" applyNumberFormat="1" applyFont="1" applyFill="1" applyBorder="1" applyAlignment="1">
      <alignment horizontal="center" vertical="center"/>
    </xf>
    <xf numFmtId="49" fontId="9" fillId="3" borderId="2" xfId="0" applyNumberFormat="1" applyFont="1" applyFill="1" applyBorder="1" applyAlignment="1">
      <alignment horizontal="center" vertical="center"/>
    </xf>
    <xf numFmtId="0" fontId="9" fillId="3" borderId="2" xfId="0" applyNumberFormat="1" applyFont="1" applyFill="1" applyBorder="1" applyAlignment="1">
      <alignment horizontal="center" vertical="center"/>
    </xf>
    <xf numFmtId="49" fontId="49" fillId="2" borderId="4" xfId="0" applyNumberFormat="1" applyFont="1" applyFill="1" applyBorder="1" applyAlignment="1">
      <alignment horizontal="center" vertical="center" wrapText="1"/>
    </xf>
    <xf numFmtId="49" fontId="99" fillId="2" borderId="4" xfId="0" applyNumberFormat="1" applyFont="1" applyFill="1" applyBorder="1" applyAlignment="1">
      <alignment horizontal="center" vertical="center" wrapText="1"/>
    </xf>
    <xf numFmtId="49" fontId="9" fillId="2" borderId="4" xfId="0" applyNumberFormat="1" applyFont="1" applyFill="1" applyBorder="1" applyAlignment="1">
      <alignment horizontal="center" vertical="center" wrapText="1"/>
    </xf>
    <xf numFmtId="49" fontId="39" fillId="2" borderId="4" xfId="0" applyNumberFormat="1" applyFont="1" applyFill="1" applyBorder="1" applyAlignment="1">
      <alignment horizontal="center" vertical="center" wrapText="1"/>
    </xf>
    <xf numFmtId="49" fontId="78" fillId="2" borderId="4" xfId="0" applyNumberFormat="1" applyFont="1" applyFill="1" applyBorder="1" applyAlignment="1">
      <alignment horizontal="center" vertical="center" wrapText="1"/>
    </xf>
    <xf numFmtId="49" fontId="27" fillId="2" borderId="2" xfId="0" applyNumberFormat="1" applyFont="1" applyFill="1" applyBorder="1" applyAlignment="1">
      <alignment horizontal="center" vertical="center" wrapText="1"/>
    </xf>
    <xf numFmtId="49" fontId="78" fillId="2" borderId="2" xfId="0" applyNumberFormat="1" applyFont="1" applyFill="1" applyBorder="1" applyAlignment="1">
      <alignment horizontal="left" vertical="center" wrapText="1"/>
    </xf>
    <xf numFmtId="49" fontId="118" fillId="2" borderId="2" xfId="0" applyNumberFormat="1" applyFont="1" applyFill="1" applyBorder="1" applyAlignment="1">
      <alignment horizontal="left" vertical="center" wrapText="1"/>
    </xf>
    <xf numFmtId="49" fontId="92" fillId="2" borderId="2" xfId="0" applyNumberFormat="1" applyFont="1" applyFill="1" applyBorder="1" applyAlignment="1">
      <alignment horizontal="left" vertical="center" wrapText="1"/>
    </xf>
    <xf numFmtId="49" fontId="62" fillId="2" borderId="2" xfId="0" applyNumberFormat="1" applyFont="1" applyFill="1" applyBorder="1" applyAlignment="1">
      <alignment horizontal="left" vertical="center" wrapText="1"/>
    </xf>
    <xf numFmtId="49" fontId="76" fillId="2" borderId="2" xfId="0" applyNumberFormat="1" applyFont="1" applyFill="1" applyBorder="1" applyAlignment="1">
      <alignment horizontal="left" vertical="center" wrapText="1"/>
    </xf>
    <xf numFmtId="49" fontId="96" fillId="2" borderId="2" xfId="0" applyNumberFormat="1" applyFont="1" applyFill="1" applyBorder="1" applyAlignment="1">
      <alignment horizontal="left" vertical="center" wrapText="1"/>
    </xf>
    <xf numFmtId="0" fontId="39" fillId="2" borderId="4" xfId="0" applyFont="1" applyFill="1" applyBorder="1" applyAlignment="1">
      <alignment horizontal="left" vertical="center" wrapText="1"/>
    </xf>
    <xf numFmtId="0" fontId="59" fillId="2" borderId="1" xfId="0" applyFont="1" applyFill="1" applyBorder="1" applyAlignment="1">
      <alignment horizontal="left" vertical="center" wrapText="1"/>
    </xf>
    <xf numFmtId="0" fontId="96" fillId="2" borderId="4" xfId="0" applyFont="1" applyFill="1" applyBorder="1" applyAlignment="1">
      <alignment horizontal="left" vertical="center" wrapText="1"/>
    </xf>
    <xf numFmtId="49" fontId="97" fillId="2" borderId="1" xfId="1" applyNumberFormat="1" applyFont="1" applyFill="1" applyBorder="1" applyAlignment="1" applyProtection="1">
      <alignment horizontal="left" vertical="center" wrapText="1"/>
    </xf>
    <xf numFmtId="0" fontId="101" fillId="2" borderId="3" xfId="0" applyFont="1" applyFill="1" applyBorder="1" applyAlignment="1">
      <alignment horizontal="left" vertical="center" wrapText="1"/>
    </xf>
    <xf numFmtId="0" fontId="62" fillId="2" borderId="3" xfId="0" applyFont="1" applyFill="1" applyBorder="1" applyAlignment="1">
      <alignment horizontal="left" vertical="center" wrapText="1"/>
    </xf>
    <xf numFmtId="0" fontId="74" fillId="2" borderId="2" xfId="0" applyFont="1" applyFill="1" applyBorder="1" applyAlignment="1">
      <alignment horizontal="left" vertical="center" wrapText="1"/>
    </xf>
    <xf numFmtId="49" fontId="43" fillId="2" borderId="0" xfId="0" applyNumberFormat="1" applyFont="1" applyFill="1" applyBorder="1" applyAlignment="1">
      <alignment horizontal="left" vertical="center" wrapText="1"/>
    </xf>
    <xf numFmtId="0" fontId="66" fillId="2" borderId="2" xfId="0" applyFont="1" applyFill="1" applyBorder="1" applyAlignment="1">
      <alignment horizontal="left" vertical="center" wrapText="1"/>
    </xf>
    <xf numFmtId="0" fontId="27" fillId="2" borderId="2" xfId="0" applyFont="1" applyFill="1" applyBorder="1" applyAlignment="1">
      <alignment horizontal="left" vertical="center" wrapText="1"/>
    </xf>
    <xf numFmtId="0" fontId="9" fillId="3" borderId="2" xfId="0" applyFont="1" applyFill="1" applyBorder="1" applyAlignment="1">
      <alignment horizontal="left" vertical="center" wrapText="1"/>
    </xf>
    <xf numFmtId="0" fontId="5" fillId="2" borderId="1" xfId="1" applyFill="1" applyBorder="1" applyAlignment="1" applyProtection="1">
      <alignment horizontal="center" vertical="center" wrapText="1"/>
    </xf>
    <xf numFmtId="0" fontId="101" fillId="2" borderId="1" xfId="1" applyFont="1" applyFill="1" applyBorder="1" applyAlignment="1" applyProtection="1">
      <alignment horizontal="center" vertical="center" wrapText="1"/>
    </xf>
    <xf numFmtId="0" fontId="9" fillId="5" borderId="1" xfId="1" applyFont="1" applyFill="1" applyBorder="1" applyAlignment="1" applyProtection="1">
      <alignment horizontal="center" vertical="center" wrapText="1"/>
    </xf>
    <xf numFmtId="0" fontId="99" fillId="2" borderId="1" xfId="1" applyFont="1" applyFill="1" applyBorder="1" applyAlignment="1" applyProtection="1">
      <alignment horizontal="center" vertical="center" wrapText="1"/>
    </xf>
    <xf numFmtId="0" fontId="59" fillId="2" borderId="4" xfId="0" applyFont="1" applyFill="1" applyBorder="1" applyAlignment="1">
      <alignment horizontal="center" vertical="center" wrapText="1"/>
    </xf>
    <xf numFmtId="0" fontId="1" fillId="3" borderId="3" xfId="1" applyFont="1" applyFill="1" applyBorder="1" applyAlignment="1" applyProtection="1">
      <alignment horizontal="center" vertical="center" wrapText="1"/>
    </xf>
    <xf numFmtId="0" fontId="86" fillId="2" borderId="4" xfId="1" applyFont="1" applyFill="1" applyBorder="1" applyAlignment="1" applyProtection="1">
      <alignment horizontal="center" vertical="center" wrapText="1"/>
    </xf>
    <xf numFmtId="0" fontId="1" fillId="2" borderId="4" xfId="1" applyFont="1" applyFill="1" applyBorder="1" applyAlignment="1" applyProtection="1">
      <alignment horizontal="left" vertical="center" wrapText="1"/>
    </xf>
    <xf numFmtId="0" fontId="97" fillId="2" borderId="4" xfId="1" applyFont="1" applyFill="1" applyBorder="1" applyAlignment="1" applyProtection="1">
      <alignment horizontal="left" vertical="center" wrapText="1"/>
    </xf>
    <xf numFmtId="0" fontId="97" fillId="2" borderId="1" xfId="1" applyFont="1" applyFill="1" applyBorder="1" applyAlignment="1" applyProtection="1">
      <alignment horizontal="left" vertical="center" wrapText="1"/>
    </xf>
    <xf numFmtId="0" fontId="102" fillId="2" borderId="2" xfId="1" applyFont="1" applyFill="1" applyBorder="1" applyAlignment="1" applyProtection="1">
      <alignment horizontal="left" vertical="center" wrapText="1"/>
    </xf>
    <xf numFmtId="0" fontId="81" fillId="2" borderId="1" xfId="1" applyFont="1" applyFill="1" applyBorder="1" applyAlignment="1" applyProtection="1">
      <alignment horizontal="left" vertical="center" wrapText="1"/>
    </xf>
    <xf numFmtId="0" fontId="97" fillId="2" borderId="2" xfId="1" applyFont="1" applyFill="1" applyBorder="1" applyAlignment="1" applyProtection="1">
      <alignment horizontal="left" vertical="center" wrapText="1"/>
    </xf>
    <xf numFmtId="0" fontId="53" fillId="2" borderId="2" xfId="1" applyFont="1" applyFill="1" applyBorder="1" applyAlignment="1" applyProtection="1">
      <alignment horizontal="left" vertical="center" wrapText="1"/>
    </xf>
    <xf numFmtId="0" fontId="83" fillId="2" borderId="1" xfId="1" applyFont="1" applyFill="1" applyBorder="1" applyAlignment="1" applyProtection="1">
      <alignment horizontal="left" vertical="center" wrapText="1"/>
    </xf>
    <xf numFmtId="49" fontId="74" fillId="2" borderId="4" xfId="0" applyNumberFormat="1" applyFont="1" applyFill="1" applyBorder="1" applyAlignment="1">
      <alignment horizontal="left" vertical="center" wrapText="1"/>
    </xf>
    <xf numFmtId="0" fontId="73" fillId="2" borderId="1" xfId="1" applyFont="1" applyFill="1" applyBorder="1" applyAlignment="1" applyProtection="1">
      <alignment horizontal="left" vertical="center" wrapText="1"/>
    </xf>
    <xf numFmtId="0" fontId="9" fillId="2" borderId="4" xfId="0" applyFont="1" applyFill="1" applyBorder="1" applyAlignment="1">
      <alignment vertical="center" wrapText="1"/>
    </xf>
    <xf numFmtId="0" fontId="63" fillId="2" borderId="1" xfId="1" applyFont="1" applyFill="1" applyBorder="1" applyAlignment="1" applyProtection="1">
      <alignment horizontal="left" vertical="center" wrapText="1"/>
    </xf>
    <xf numFmtId="0" fontId="1" fillId="3" borderId="3" xfId="1" applyFont="1" applyFill="1" applyBorder="1" applyAlignment="1" applyProtection="1">
      <alignment horizontal="left" vertical="center" wrapText="1"/>
    </xf>
    <xf numFmtId="0" fontId="48" fillId="2" borderId="3" xfId="0" applyFont="1" applyFill="1" applyBorder="1" applyAlignment="1">
      <alignment horizontal="left" vertical="center" wrapText="1"/>
    </xf>
    <xf numFmtId="0" fontId="71" fillId="2" borderId="1" xfId="1" applyFont="1" applyFill="1" applyBorder="1" applyAlignment="1" applyProtection="1">
      <alignment horizontal="left" vertical="center" wrapText="1"/>
    </xf>
    <xf numFmtId="0" fontId="108" fillId="2" borderId="4" xfId="1" applyFont="1" applyFill="1" applyBorder="1" applyAlignment="1" applyProtection="1">
      <alignment horizontal="left" vertical="center" wrapText="1"/>
    </xf>
    <xf numFmtId="0" fontId="57" fillId="2" borderId="3" xfId="0" applyFont="1" applyFill="1" applyBorder="1" applyAlignment="1">
      <alignment horizontal="left" vertical="center" wrapText="1"/>
    </xf>
    <xf numFmtId="0" fontId="100" fillId="2" borderId="1" xfId="1" applyFont="1" applyFill="1" applyBorder="1" applyAlignment="1" applyProtection="1">
      <alignment horizontal="left" vertical="center" wrapText="1"/>
    </xf>
    <xf numFmtId="49" fontId="108" fillId="2" borderId="2" xfId="1" applyNumberFormat="1" applyFont="1" applyFill="1" applyBorder="1" applyAlignment="1" applyProtection="1">
      <alignment horizontal="left" vertical="center" wrapText="1"/>
    </xf>
    <xf numFmtId="0" fontId="74" fillId="2" borderId="3" xfId="0" applyFont="1" applyFill="1" applyBorder="1" applyAlignment="1">
      <alignment horizontal="left" vertical="center" wrapText="1"/>
    </xf>
    <xf numFmtId="49" fontId="97" fillId="2" borderId="4" xfId="1" applyNumberFormat="1" applyFont="1" applyFill="1" applyBorder="1" applyAlignment="1" applyProtection="1">
      <alignment horizontal="left" vertical="center" wrapText="1"/>
    </xf>
    <xf numFmtId="0" fontId="11" fillId="2" borderId="3" xfId="1" applyFont="1" applyFill="1" applyBorder="1" applyAlignment="1" applyProtection="1">
      <alignment horizontal="left" vertical="center" wrapText="1"/>
    </xf>
    <xf numFmtId="0" fontId="83" fillId="2" borderId="4" xfId="1" applyFont="1" applyFill="1" applyBorder="1" applyAlignment="1" applyProtection="1">
      <alignment horizontal="left" vertical="center" wrapText="1"/>
    </xf>
    <xf numFmtId="0" fontId="77" fillId="2" borderId="2" xfId="1" applyFont="1" applyFill="1" applyBorder="1" applyAlignment="1" applyProtection="1">
      <alignment horizontal="left" vertical="center" wrapText="1"/>
    </xf>
    <xf numFmtId="0" fontId="102" fillId="2" borderId="4" xfId="1" applyFont="1" applyFill="1" applyBorder="1" applyAlignment="1" applyProtection="1">
      <alignment horizontal="left" vertical="center" wrapText="1"/>
    </xf>
    <xf numFmtId="0" fontId="111" fillId="0" borderId="4" xfId="0" applyFont="1" applyBorder="1" applyAlignment="1">
      <alignment horizontal="left" vertical="center"/>
    </xf>
    <xf numFmtId="0" fontId="97" fillId="2" borderId="0" xfId="1" applyFont="1" applyFill="1" applyBorder="1" applyAlignment="1" applyProtection="1">
      <alignment horizontal="left" vertical="center" wrapText="1"/>
    </xf>
    <xf numFmtId="0" fontId="115" fillId="2" borderId="3" xfId="1" applyFont="1" applyFill="1" applyBorder="1" applyAlignment="1" applyProtection="1">
      <alignment horizontal="center" vertical="center" wrapText="1"/>
    </xf>
    <xf numFmtId="0" fontId="108" fillId="2" borderId="1" xfId="1" applyFont="1" applyFill="1" applyBorder="1" applyAlignment="1" applyProtection="1">
      <alignment horizontal="center" vertical="center" wrapText="1"/>
    </xf>
    <xf numFmtId="0" fontId="66" fillId="2" borderId="3" xfId="0" applyFont="1" applyFill="1" applyBorder="1" applyAlignment="1">
      <alignment horizontal="left" vertical="center" wrapText="1"/>
    </xf>
    <xf numFmtId="49" fontId="97" fillId="2" borderId="2" xfId="1" applyNumberFormat="1" applyFont="1" applyFill="1" applyBorder="1" applyAlignment="1" applyProtection="1">
      <alignment horizontal="left" vertical="center" wrapText="1"/>
    </xf>
    <xf numFmtId="0" fontId="69" fillId="2" borderId="1" xfId="1" applyFont="1" applyFill="1" applyBorder="1" applyAlignment="1" applyProtection="1">
      <alignment horizontal="left" vertical="center" wrapText="1"/>
    </xf>
    <xf numFmtId="49" fontId="81" fillId="2" borderId="4" xfId="1" applyNumberFormat="1" applyFont="1" applyFill="1" applyBorder="1" applyAlignment="1" applyProtection="1">
      <alignment horizontal="left" vertical="center" wrapText="1"/>
    </xf>
    <xf numFmtId="0" fontId="81" fillId="2" borderId="2" xfId="1" applyFont="1" applyFill="1" applyBorder="1" applyAlignment="1" applyProtection="1">
      <alignment horizontal="left" vertical="center" wrapText="1"/>
    </xf>
    <xf numFmtId="0" fontId="77" fillId="2" borderId="4" xfId="1" applyFont="1" applyFill="1" applyBorder="1" applyAlignment="1" applyProtection="1">
      <alignment horizontal="left" vertical="center" wrapText="1"/>
    </xf>
    <xf numFmtId="0" fontId="102" fillId="2" borderId="1" xfId="1" applyFont="1" applyFill="1" applyBorder="1" applyAlignment="1" applyProtection="1">
      <alignment horizontal="left" vertical="center" wrapText="1"/>
    </xf>
    <xf numFmtId="0" fontId="51" fillId="2" borderId="1" xfId="1" applyFont="1" applyFill="1" applyBorder="1" applyAlignment="1" applyProtection="1">
      <alignment horizontal="left" vertical="center" wrapText="1"/>
    </xf>
    <xf numFmtId="0" fontId="102" fillId="2" borderId="2" xfId="1" applyFont="1" applyFill="1" applyBorder="1" applyAlignment="1" applyProtection="1">
      <alignment horizontal="center" vertical="center" wrapText="1"/>
    </xf>
    <xf numFmtId="0" fontId="9" fillId="0" borderId="4" xfId="0" applyFont="1" applyBorder="1" applyAlignment="1">
      <alignment vertical="center"/>
    </xf>
    <xf numFmtId="0" fontId="12" fillId="0" borderId="3" xfId="0" applyFont="1" applyBorder="1" applyAlignment="1">
      <alignment horizontal="center" vertical="center" wrapText="1"/>
    </xf>
    <xf numFmtId="0" fontId="111" fillId="0" borderId="3" xfId="0" applyFont="1" applyBorder="1" applyAlignment="1">
      <alignment vertical="center"/>
    </xf>
    <xf numFmtId="0" fontId="60" fillId="2" borderId="1" xfId="1" applyFont="1" applyFill="1" applyBorder="1" applyAlignment="1" applyProtection="1">
      <alignment horizontal="center" vertical="center" wrapText="1"/>
    </xf>
    <xf numFmtId="0" fontId="97" fillId="2" borderId="1" xfId="1" applyFont="1" applyFill="1" applyBorder="1" applyAlignment="1" applyProtection="1">
      <alignment horizontal="center" vertical="center" wrapText="1"/>
    </xf>
    <xf numFmtId="0" fontId="102" fillId="2" borderId="1" xfId="1" applyFont="1" applyFill="1" applyBorder="1" applyAlignment="1" applyProtection="1">
      <alignment horizontal="center" vertical="center" wrapText="1"/>
    </xf>
    <xf numFmtId="0" fontId="9" fillId="2" borderId="4" xfId="0" applyFont="1" applyFill="1" applyBorder="1" applyAlignment="1">
      <alignment horizontal="left" vertical="top" wrapText="1"/>
    </xf>
    <xf numFmtId="0" fontId="63" fillId="2" borderId="1" xfId="1" applyFont="1" applyFill="1" applyBorder="1" applyAlignment="1" applyProtection="1">
      <alignment horizontal="center" vertical="center" wrapText="1"/>
    </xf>
    <xf numFmtId="0" fontId="97" fillId="2" borderId="4" xfId="1" applyFont="1" applyFill="1" applyBorder="1" applyAlignment="1" applyProtection="1">
      <alignment horizontal="center" vertical="center" wrapText="1"/>
    </xf>
    <xf numFmtId="0" fontId="108" fillId="2" borderId="4" xfId="1" applyFont="1" applyFill="1" applyBorder="1" applyAlignment="1" applyProtection="1">
      <alignment horizontal="center" vertical="center" wrapText="1"/>
    </xf>
    <xf numFmtId="0" fontId="100" fillId="2" borderId="1" xfId="1" applyFont="1" applyFill="1" applyBorder="1" applyAlignment="1" applyProtection="1">
      <alignment horizontal="center" vertical="center" wrapText="1"/>
    </xf>
    <xf numFmtId="0" fontId="60" fillId="2" borderId="4" xfId="1" applyFont="1" applyFill="1" applyBorder="1" applyAlignment="1" applyProtection="1">
      <alignment horizontal="center" vertical="center" wrapText="1"/>
    </xf>
    <xf numFmtId="0" fontId="100" fillId="2" borderId="4" xfId="1" applyFont="1" applyFill="1" applyBorder="1" applyAlignment="1" applyProtection="1">
      <alignment horizontal="center" vertical="center" wrapText="1"/>
    </xf>
    <xf numFmtId="0" fontId="49" fillId="2" borderId="1" xfId="1" applyFont="1" applyFill="1" applyBorder="1" applyAlignment="1" applyProtection="1">
      <alignment horizontal="center" vertical="center" wrapText="1"/>
    </xf>
    <xf numFmtId="0" fontId="89" fillId="2" borderId="1" xfId="1" applyFont="1" applyFill="1" applyBorder="1" applyAlignment="1" applyProtection="1">
      <alignment horizontal="left" vertical="center" wrapText="1"/>
    </xf>
    <xf numFmtId="0" fontId="79" fillId="2" borderId="1" xfId="1" applyFont="1" applyFill="1" applyBorder="1" applyAlignment="1" applyProtection="1">
      <alignment horizontal="left" vertical="center" wrapText="1"/>
    </xf>
    <xf numFmtId="0" fontId="7" fillId="0" borderId="3" xfId="0" applyFont="1" applyBorder="1" applyAlignment="1">
      <alignment horizontal="center" vertical="center" wrapText="1"/>
    </xf>
    <xf numFmtId="0" fontId="65" fillId="2" borderId="1" xfId="1" applyFont="1" applyFill="1" applyBorder="1" applyAlignment="1" applyProtection="1">
      <alignment horizontal="left" vertical="center" wrapText="1"/>
    </xf>
    <xf numFmtId="0" fontId="108" fillId="2" borderId="2" xfId="1" applyFont="1" applyFill="1" applyBorder="1" applyAlignment="1" applyProtection="1">
      <alignment horizontal="left" vertical="center" wrapText="1"/>
    </xf>
    <xf numFmtId="0" fontId="63" fillId="2" borderId="4" xfId="1" applyFont="1" applyFill="1" applyBorder="1" applyAlignment="1" applyProtection="1">
      <alignment horizontal="left" vertical="center" wrapText="1"/>
    </xf>
    <xf numFmtId="0" fontId="69" fillId="2" borderId="4" xfId="1" applyFont="1" applyFill="1" applyBorder="1" applyAlignment="1" applyProtection="1">
      <alignment horizontal="left" vertical="center" wrapText="1"/>
    </xf>
    <xf numFmtId="0" fontId="100" fillId="2" borderId="4" xfId="1" applyFont="1" applyFill="1" applyBorder="1" applyAlignment="1" applyProtection="1">
      <alignment horizontal="left" vertical="center" wrapText="1"/>
    </xf>
    <xf numFmtId="0" fontId="109" fillId="0" borderId="3" xfId="0" applyFont="1" applyBorder="1" applyAlignment="1">
      <alignment vertical="center"/>
    </xf>
    <xf numFmtId="0" fontId="89" fillId="2" borderId="2" xfId="1" applyFont="1" applyFill="1" applyBorder="1" applyAlignment="1" applyProtection="1">
      <alignment horizontal="left" vertical="center" wrapText="1"/>
    </xf>
    <xf numFmtId="0" fontId="67" fillId="2" borderId="4" xfId="1" applyFont="1" applyFill="1" applyBorder="1" applyAlignment="1" applyProtection="1">
      <alignment horizontal="left" vertical="center" wrapText="1"/>
    </xf>
    <xf numFmtId="0" fontId="69" fillId="2" borderId="2" xfId="1" applyFont="1" applyFill="1" applyBorder="1" applyAlignment="1" applyProtection="1">
      <alignment horizontal="left" vertical="center" wrapText="1"/>
    </xf>
    <xf numFmtId="0" fontId="7" fillId="0" borderId="4" xfId="0" applyFont="1" applyBorder="1" applyAlignment="1">
      <alignment vertical="center"/>
    </xf>
    <xf numFmtId="0" fontId="11" fillId="2" borderId="2" xfId="1" applyFont="1" applyFill="1" applyBorder="1" applyAlignment="1" applyProtection="1">
      <alignment horizontal="center" vertical="center" wrapText="1"/>
    </xf>
    <xf numFmtId="0" fontId="87" fillId="2" borderId="4" xfId="1" applyFont="1" applyFill="1" applyBorder="1" applyAlignment="1" applyProtection="1">
      <alignment horizontal="center" vertical="center" wrapText="1"/>
    </xf>
    <xf numFmtId="0" fontId="79" fillId="2" borderId="4" xfId="1" applyFont="1" applyFill="1" applyBorder="1" applyAlignment="1" applyProtection="1">
      <alignment horizontal="left" vertical="center" wrapText="1"/>
    </xf>
    <xf numFmtId="0" fontId="104" fillId="0" borderId="3" xfId="0" applyFont="1" applyBorder="1"/>
    <xf numFmtId="0" fontId="73" fillId="2" borderId="1" xfId="1" applyFont="1" applyFill="1" applyBorder="1" applyAlignment="1" applyProtection="1">
      <alignment horizontal="center" vertical="center" wrapText="1"/>
    </xf>
    <xf numFmtId="0" fontId="119" fillId="0" borderId="3" xfId="0" applyFont="1" applyBorder="1" applyAlignment="1">
      <alignment vertical="center"/>
    </xf>
    <xf numFmtId="0" fontId="53" fillId="2" borderId="1" xfId="1" applyFont="1" applyFill="1" applyBorder="1" applyAlignment="1" applyProtection="1">
      <alignment horizontal="left" vertical="center" wrapText="1"/>
    </xf>
    <xf numFmtId="0" fontId="103" fillId="2" borderId="3" xfId="0" applyFont="1" applyFill="1" applyBorder="1" applyAlignment="1">
      <alignment horizontal="left" vertical="center" wrapText="1"/>
    </xf>
    <xf numFmtId="0" fontId="65" fillId="2" borderId="4" xfId="1" applyFont="1" applyFill="1" applyBorder="1" applyAlignment="1" applyProtection="1">
      <alignment horizontal="left" vertical="center" wrapText="1"/>
    </xf>
    <xf numFmtId="0" fontId="102" fillId="2" borderId="4" xfId="1" applyFont="1" applyFill="1" applyBorder="1" applyAlignment="1" applyProtection="1">
      <alignment horizontal="center" vertical="center" wrapText="1"/>
    </xf>
    <xf numFmtId="0" fontId="77" fillId="2" borderId="1" xfId="1" applyFont="1" applyFill="1" applyBorder="1" applyAlignment="1" applyProtection="1">
      <alignment horizontal="center" vertical="center" wrapText="1"/>
    </xf>
    <xf numFmtId="0" fontId="5" fillId="5" borderId="4" xfId="1" applyFill="1" applyBorder="1" applyAlignment="1" applyProtection="1">
      <alignment horizontal="center" vertical="center" wrapText="1"/>
    </xf>
    <xf numFmtId="0" fontId="75" fillId="2" borderId="1" xfId="1" applyFont="1" applyFill="1" applyBorder="1" applyAlignment="1" applyProtection="1">
      <alignment horizontal="center" vertical="center" wrapText="1"/>
    </xf>
    <xf numFmtId="0" fontId="69" fillId="2" borderId="1" xfId="1" applyFont="1" applyFill="1" applyBorder="1" applyAlignment="1" applyProtection="1">
      <alignment horizontal="center" vertical="center" wrapText="1"/>
    </xf>
    <xf numFmtId="0" fontId="11" fillId="2" borderId="1" xfId="1" applyFont="1" applyFill="1" applyBorder="1" applyAlignment="1" applyProtection="1">
      <alignment horizontal="center" vertical="top" wrapText="1"/>
    </xf>
    <xf numFmtId="0" fontId="96" fillId="2" borderId="4" xfId="0" applyFont="1" applyFill="1" applyBorder="1" applyAlignment="1">
      <alignment horizontal="center" vertical="center" wrapText="1"/>
    </xf>
    <xf numFmtId="0" fontId="68" fillId="2" borderId="2" xfId="0" applyFont="1" applyFill="1" applyBorder="1" applyAlignment="1">
      <alignment horizontal="center" vertical="center" wrapText="1"/>
    </xf>
    <xf numFmtId="0" fontId="39" fillId="2" borderId="4"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111" fillId="0" borderId="1" xfId="0" applyFont="1" applyBorder="1" applyAlignment="1">
      <alignment vertical="center" wrapText="1"/>
    </xf>
    <xf numFmtId="0" fontId="122" fillId="0" borderId="1" xfId="0" applyFont="1" applyBorder="1" applyAlignment="1">
      <alignment horizontal="left" vertical="center"/>
    </xf>
    <xf numFmtId="0" fontId="122" fillId="0" borderId="0" xfId="0" applyFont="1" applyBorder="1" applyAlignment="1">
      <alignment horizontal="left" vertical="center"/>
    </xf>
    <xf numFmtId="43" fontId="101" fillId="2" borderId="1" xfId="3" applyFont="1" applyFill="1" applyBorder="1" applyAlignment="1">
      <alignment horizontal="center" vertical="center" wrapText="1"/>
    </xf>
    <xf numFmtId="43" fontId="9" fillId="2" borderId="1" xfId="3" applyFont="1" applyFill="1" applyBorder="1" applyAlignment="1">
      <alignment vertical="center" wrapText="1"/>
    </xf>
    <xf numFmtId="43" fontId="101" fillId="2" borderId="1" xfId="3" applyFont="1" applyFill="1" applyBorder="1" applyAlignment="1">
      <alignment vertical="center" wrapText="1"/>
    </xf>
    <xf numFmtId="43" fontId="9" fillId="2" borderId="1" xfId="3" quotePrefix="1" applyFont="1" applyFill="1" applyBorder="1" applyAlignment="1">
      <alignment horizontal="center" vertical="center" wrapText="1"/>
    </xf>
    <xf numFmtId="43" fontId="101" fillId="2" borderId="1" xfId="3" applyFont="1" applyFill="1" applyBorder="1" applyAlignment="1">
      <alignment horizontal="right" vertical="center" wrapText="1"/>
    </xf>
    <xf numFmtId="43" fontId="9" fillId="2" borderId="1" xfId="3" applyFont="1" applyFill="1" applyBorder="1" applyAlignment="1">
      <alignment horizontal="center" vertical="center"/>
    </xf>
    <xf numFmtId="43" fontId="66" fillId="2" borderId="1" xfId="3" applyFont="1" applyFill="1" applyBorder="1" applyAlignment="1">
      <alignment horizontal="left" vertical="center" wrapText="1"/>
    </xf>
    <xf numFmtId="43" fontId="11" fillId="2" borderId="1" xfId="3" applyFont="1" applyFill="1" applyBorder="1" applyAlignment="1" applyProtection="1">
      <alignment horizontal="center" vertical="center" wrapText="1"/>
    </xf>
    <xf numFmtId="43" fontId="67" fillId="2" borderId="3" xfId="3" applyFont="1" applyFill="1" applyBorder="1" applyAlignment="1" applyProtection="1">
      <alignment horizontal="left" vertical="center" wrapText="1"/>
    </xf>
    <xf numFmtId="43" fontId="102" fillId="2" borderId="3" xfId="3" applyFont="1" applyFill="1" applyBorder="1" applyAlignment="1" applyProtection="1">
      <alignment horizontal="left" vertical="center" wrapText="1"/>
    </xf>
    <xf numFmtId="43" fontId="1" fillId="2" borderId="4" xfId="3" applyFont="1" applyFill="1" applyBorder="1" applyAlignment="1" applyProtection="1">
      <alignment horizontal="center" vertical="center" wrapText="1"/>
    </xf>
    <xf numFmtId="43" fontId="7" fillId="0" borderId="0" xfId="3" applyFont="1" applyFill="1" applyAlignment="1">
      <alignment vertical="center"/>
    </xf>
    <xf numFmtId="16" fontId="125" fillId="2" borderId="1" xfId="0" applyNumberFormat="1" applyFont="1" applyFill="1" applyBorder="1" applyAlignment="1">
      <alignment horizontal="center" vertical="center" wrapText="1"/>
    </xf>
    <xf numFmtId="0" fontId="125" fillId="2" borderId="1" xfId="0" applyNumberFormat="1" applyFont="1" applyFill="1" applyBorder="1" applyAlignment="1">
      <alignment horizontal="center" vertical="center" wrapText="1"/>
    </xf>
    <xf numFmtId="0" fontId="125" fillId="2" borderId="1" xfId="0" applyFont="1" applyFill="1" applyBorder="1" applyAlignment="1">
      <alignment vertical="center" wrapText="1"/>
    </xf>
    <xf numFmtId="4" fontId="125" fillId="2" borderId="1" xfId="0" applyNumberFormat="1" applyFont="1" applyFill="1" applyBorder="1" applyAlignment="1">
      <alignment horizontal="right" vertical="center" wrapText="1"/>
    </xf>
    <xf numFmtId="49" fontId="125" fillId="2" borderId="1" xfId="0" applyNumberFormat="1" applyFont="1" applyFill="1" applyBorder="1" applyAlignment="1">
      <alignment horizontal="left" vertical="center" wrapText="1"/>
    </xf>
    <xf numFmtId="4" fontId="111" fillId="0" borderId="1" xfId="0" applyNumberFormat="1" applyFont="1" applyBorder="1" applyAlignment="1">
      <alignment vertical="center"/>
    </xf>
    <xf numFmtId="0" fontId="123" fillId="0" borderId="1" xfId="0" applyFont="1" applyBorder="1" applyAlignment="1">
      <alignment vertical="center" wrapText="1"/>
    </xf>
    <xf numFmtId="0" fontId="7" fillId="0" borderId="12" xfId="0" applyFont="1" applyBorder="1" applyAlignment="1">
      <alignment horizontal="center" vertical="center" wrapText="1"/>
    </xf>
    <xf numFmtId="0" fontId="13" fillId="0" borderId="11" xfId="0" applyFont="1" applyBorder="1" applyAlignment="1">
      <alignment horizontal="left" vertical="center" wrapText="1"/>
    </xf>
    <xf numFmtId="0" fontId="13" fillId="0" borderId="0" xfId="0" applyFont="1" applyBorder="1" applyAlignment="1">
      <alignment horizontal="left" vertical="center" wrapText="1"/>
    </xf>
    <xf numFmtId="0" fontId="13" fillId="0" borderId="10" xfId="0" applyFont="1" applyBorder="1" applyAlignment="1">
      <alignment horizontal="left" vertical="center" wrapText="1"/>
    </xf>
    <xf numFmtId="0" fontId="13" fillId="0" borderId="13" xfId="0" applyFont="1" applyBorder="1" applyAlignment="1">
      <alignment horizontal="left" vertical="center" wrapText="1"/>
    </xf>
    <xf numFmtId="0" fontId="13" fillId="0" borderId="14" xfId="0" applyFont="1" applyBorder="1" applyAlignment="1">
      <alignment horizontal="left" vertical="center" wrapText="1"/>
    </xf>
    <xf numFmtId="0" fontId="13" fillId="0" borderId="15" xfId="0" applyFont="1" applyBorder="1" applyAlignment="1">
      <alignment horizontal="left" vertical="center" wrapText="1"/>
    </xf>
    <xf numFmtId="17" fontId="14" fillId="0" borderId="9" xfId="0" applyNumberFormat="1" applyFont="1" applyBorder="1" applyAlignment="1">
      <alignment horizontal="right" vertical="center" wrapText="1"/>
    </xf>
    <xf numFmtId="0" fontId="14" fillId="0" borderId="9" xfId="0" applyFont="1" applyBorder="1" applyAlignment="1">
      <alignment horizontal="right" vertical="center" wrapText="1"/>
    </xf>
    <xf numFmtId="0" fontId="14" fillId="0" borderId="9" xfId="0" applyFont="1" applyBorder="1" applyAlignment="1">
      <alignment horizontal="center" vertical="center" wrapText="1"/>
    </xf>
    <xf numFmtId="0" fontId="13" fillId="0" borderId="0" xfId="0" applyFont="1" applyBorder="1" applyAlignment="1">
      <alignment horizontal="center" vertical="center"/>
    </xf>
    <xf numFmtId="0" fontId="13" fillId="0" borderId="10"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2" fillId="0" borderId="0" xfId="0" applyFont="1" applyBorder="1" applyAlignment="1">
      <alignment horizontal="center" vertical="center" wrapText="1"/>
    </xf>
    <xf numFmtId="0" fontId="0" fillId="0" borderId="0" xfId="0" applyAlignment="1">
      <alignment horizont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5" xfId="0" applyFont="1" applyBorder="1" applyAlignment="1">
      <alignment horizontal="center" vertical="center"/>
    </xf>
    <xf numFmtId="0" fontId="0" fillId="0" borderId="7" xfId="0" applyBorder="1" applyAlignment="1">
      <alignment horizontal="center"/>
    </xf>
    <xf numFmtId="0" fontId="6" fillId="0" borderId="1" xfId="0" applyFont="1" applyBorder="1" applyAlignment="1">
      <alignment horizontal="center" vertical="center" wrapText="1"/>
    </xf>
    <xf numFmtId="0" fontId="0" fillId="0" borderId="8" xfId="0" applyBorder="1" applyAlignment="1">
      <alignment horizontal="center"/>
    </xf>
  </cellXfs>
  <cellStyles count="6">
    <cellStyle name="Hiperlink" xfId="1" builtinId="8"/>
    <cellStyle name="Normal" xfId="0" builtinId="0"/>
    <cellStyle name="Porcentagem" xfId="2" builtinId="5"/>
    <cellStyle name="Vírgula" xfId="3" builtinId="3"/>
    <cellStyle name="Vírgula 2" xfId="4" xr:uid="{00000000-0005-0000-0000-000004000000}"/>
    <cellStyle name="Vírgula 2 2" xfId="5" xr:uid="{00000000-0005-0000-0000-000005000000}"/>
  </cellStyles>
  <dxfs count="88">
    <dxf>
      <font>
        <b val="0"/>
        <i val="0"/>
        <strike val="0"/>
        <condense val="0"/>
        <extend val="0"/>
        <outline val="0"/>
        <shadow val="0"/>
        <u val="none"/>
        <vertAlign val="baseline"/>
        <sz val="8"/>
        <color theme="1"/>
        <name val="Arial"/>
        <scheme val="none"/>
      </font>
      <fill>
        <patternFill patternType="solid">
          <fgColor indexed="64"/>
          <bgColor theme="6" tint="0.59999389629810485"/>
        </patternFill>
      </fill>
      <alignment horizontal="center"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solid">
          <fgColor indexed="64"/>
          <bgColor theme="6" tint="0.5999938962981048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8"/>
        <color auto="1"/>
        <name val="Arial"/>
        <scheme val="none"/>
      </font>
      <fill>
        <patternFill patternType="solid">
          <fgColor indexed="64"/>
          <bgColor theme="6" tint="0.5999938962981048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8"/>
        <color auto="1"/>
        <name val="Arial"/>
        <scheme val="none"/>
      </font>
      <fill>
        <patternFill patternType="solid">
          <fgColor indexed="64"/>
          <bgColor theme="6" tint="0.5999938962981048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8"/>
        <color auto="1"/>
        <name val="Arial"/>
        <scheme val="none"/>
      </font>
      <fill>
        <patternFill patternType="solid">
          <fgColor indexed="64"/>
          <bgColor theme="6" tint="0.5999938962981048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8"/>
        <color auto="1"/>
        <name val="Arial"/>
        <scheme val="none"/>
      </font>
      <fill>
        <patternFill patternType="solid">
          <fgColor indexed="64"/>
          <bgColor theme="6" tint="0.5999938962981048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8"/>
        <color auto="1"/>
        <name val="Arial"/>
        <scheme val="none"/>
      </font>
      <fill>
        <patternFill patternType="solid">
          <fgColor indexed="64"/>
          <bgColor theme="6" tint="0.5999938962981048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8"/>
        <color theme="1"/>
        <name val="Arial"/>
        <scheme val="none"/>
      </font>
      <fill>
        <patternFill patternType="solid">
          <fgColor indexed="64"/>
          <bgColor theme="6" tint="0.59999389629810485"/>
        </patternFill>
      </fill>
      <alignment horizontal="center" vertical="center" textRotation="0" wrapText="1" relative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Arial"/>
        <scheme val="none"/>
      </font>
      <fill>
        <patternFill patternType="solid">
          <fgColor indexed="64"/>
          <bgColor theme="6" tint="0.5999938962981048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scheme val="none"/>
      </font>
      <numFmt numFmtId="30" formatCode="@"/>
      <fill>
        <patternFill patternType="solid">
          <fgColor indexed="64"/>
          <bgColor theme="6" tint="0.5999938962981048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scheme val="none"/>
      </font>
      <numFmt numFmtId="30" formatCode="@"/>
      <fill>
        <patternFill patternType="solid">
          <fgColor indexed="64"/>
          <bgColor theme="6" tint="0.59999389629810485"/>
        </patternFill>
      </fill>
      <alignment horizontal="center"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scheme val="none"/>
      </font>
      <numFmt numFmtId="30" formatCode="@"/>
      <fill>
        <patternFill patternType="solid">
          <fgColor indexed="64"/>
          <bgColor theme="6" tint="0.59999389629810485"/>
        </patternFill>
      </fill>
      <alignment horizontal="center"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scheme val="none"/>
      </font>
      <numFmt numFmtId="0" formatCode="General"/>
      <fill>
        <patternFill patternType="solid">
          <fgColor indexed="64"/>
          <bgColor theme="6" tint="0.59999389629810485"/>
        </patternFill>
      </fill>
      <alignment horizontal="center" vertical="center" textRotation="0" wrapText="0"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scheme val="none"/>
      </font>
      <numFmt numFmtId="30" formatCode="@"/>
      <fill>
        <patternFill patternType="solid">
          <fgColor indexed="64"/>
          <bgColor theme="6" tint="0.59999389629810485"/>
        </patternFill>
      </fill>
      <alignment horizontal="center"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scheme val="none"/>
      </font>
      <numFmt numFmtId="30" formatCode="@"/>
      <fill>
        <patternFill patternType="solid">
          <fgColor indexed="64"/>
          <bgColor theme="6" tint="0.59999389629810485"/>
        </patternFill>
      </fill>
      <alignment horizontal="center"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scheme val="none"/>
      </font>
      <numFmt numFmtId="19" formatCode="dd/mm/yyyy"/>
      <fill>
        <patternFill patternType="solid">
          <fgColor indexed="64"/>
          <bgColor theme="6" tint="0.5999938962981048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scheme val="none"/>
      </font>
      <numFmt numFmtId="4" formatCode="#,##0.00"/>
      <fill>
        <patternFill patternType="solid">
          <fgColor indexed="64"/>
          <bgColor theme="6" tint="0.59999389629810485"/>
        </patternFill>
      </fill>
      <alignment horizontal="right"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scheme val="none"/>
      </font>
      <numFmt numFmtId="4" formatCode="#,##0.00"/>
      <fill>
        <patternFill patternType="solid">
          <fgColor indexed="64"/>
          <bgColor theme="6" tint="0.59999389629810485"/>
        </patternFill>
      </fill>
      <alignment horizontal="right" vertical="center" textRotation="0" wrapText="1" relative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Arial"/>
        <scheme val="none"/>
      </font>
      <numFmt numFmtId="19" formatCode="dd/mm/yyyy"/>
      <fill>
        <patternFill patternType="solid">
          <fgColor indexed="64"/>
          <bgColor theme="6" tint="0.59999389629810485"/>
        </patternFill>
      </fill>
      <alignment horizontal="center"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scheme val="none"/>
      </font>
      <numFmt numFmtId="19" formatCode="dd/mm/yyyy"/>
      <fill>
        <patternFill patternType="solid">
          <fgColor indexed="64"/>
          <bgColor theme="6" tint="0.59999389629810485"/>
        </patternFill>
      </fill>
      <alignment horizontal="center"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scheme val="none"/>
      </font>
      <numFmt numFmtId="19" formatCode="dd/mm/yyyy"/>
      <fill>
        <patternFill patternType="solid">
          <fgColor indexed="64"/>
          <bgColor theme="6" tint="0.59999389629810485"/>
        </patternFill>
      </fill>
      <alignment horizontal="center"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scheme val="none"/>
      </font>
      <numFmt numFmtId="19" formatCode="dd/mm/yyyy"/>
      <fill>
        <patternFill patternType="solid">
          <fgColor indexed="64"/>
          <bgColor theme="6" tint="0.59999389629810485"/>
        </patternFill>
      </fill>
      <alignment horizontal="center"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theme="1"/>
        <name val="Arial"/>
        <scheme val="none"/>
      </font>
      <fill>
        <patternFill patternType="solid">
          <fgColor indexed="64"/>
          <bgColor theme="6" tint="0.59999389629810485"/>
        </patternFill>
      </fill>
      <alignment horizontal="center"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scheme val="none"/>
      </font>
      <numFmt numFmtId="0" formatCode="General"/>
      <fill>
        <patternFill patternType="solid">
          <fgColor indexed="64"/>
          <bgColor theme="6" tint="0.59999389629810485"/>
        </patternFill>
      </fill>
      <alignment horizontal="center"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scheme val="none"/>
      </font>
      <fill>
        <patternFill patternType="solid">
          <fgColor indexed="64"/>
          <bgColor theme="6" tint="0.59999389629810485"/>
        </patternFill>
      </fill>
      <alignment horizontal="general"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scheme val="none"/>
      </font>
      <fill>
        <patternFill patternType="solid">
          <fgColor indexed="64"/>
          <bgColor theme="6" tint="0.59999389629810485"/>
        </patternFill>
      </fill>
      <alignment horizontal="center"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scheme val="none"/>
      </font>
      <fill>
        <patternFill patternType="solid">
          <fgColor indexed="64"/>
          <bgColor theme="6" tint="0.59999389629810485"/>
        </patternFill>
      </fill>
      <alignment horizontal="general"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scheme val="none"/>
      </font>
      <fill>
        <patternFill patternType="solid">
          <fgColor indexed="64"/>
          <bgColor theme="6" tint="0.5999938962981048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scheme val="none"/>
      </font>
      <numFmt numFmtId="0" formatCode="General"/>
      <fill>
        <patternFill patternType="solid">
          <fgColor indexed="64"/>
          <bgColor theme="6" tint="0.59999389629810485"/>
        </patternFill>
      </fill>
      <alignment horizontal="center"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scheme val="none"/>
      </font>
      <fill>
        <patternFill patternType="solid">
          <fgColor indexed="64"/>
          <bgColor theme="6" tint="0.59999389629810485"/>
        </patternFill>
      </fill>
      <alignment horizontal="center"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scheme val="none"/>
      </font>
      <fill>
        <patternFill patternType="solid">
          <fgColor indexed="64"/>
          <bgColor theme="6" tint="0.59999389629810485"/>
        </patternFill>
      </fill>
      <alignment horizontal="center" vertical="center" textRotation="0" wrapText="1" relativeIndent="0" justifyLastLine="0" shrinkToFit="0" readingOrder="0"/>
    </dxf>
    <dxf>
      <border outline="0">
        <bottom style="thin">
          <color indexed="64"/>
        </bottom>
      </border>
    </dxf>
    <dxf>
      <font>
        <b/>
        <i val="0"/>
        <strike val="0"/>
        <condense val="0"/>
        <extend val="0"/>
        <outline val="0"/>
        <shadow val="0"/>
        <u val="none"/>
        <vertAlign val="baseline"/>
        <sz val="9"/>
        <color theme="1"/>
        <name val="Calibri"/>
        <scheme val="minor"/>
      </font>
      <alignment horizontal="center" vertical="center" textRotation="0" wrapText="1" relativeIndent="0" justifyLastLine="0" shrinkToFit="0" readingOrder="0"/>
    </dxf>
    <dxf>
      <font>
        <b val="0"/>
        <i val="0"/>
        <condense val="0"/>
        <extend val="0"/>
        <color indexed="10"/>
      </font>
    </dxf>
    <dxf>
      <font>
        <b val="0"/>
        <i val="0"/>
        <condense val="0"/>
        <extend val="0"/>
        <color indexed="10"/>
      </font>
    </dxf>
    <dxf>
      <font>
        <b val="0"/>
        <i val="0"/>
        <condense val="0"/>
        <extend val="0"/>
        <color indexed="10"/>
      </font>
    </dxf>
    <dxf>
      <font>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177800</xdr:colOff>
      <xdr:row>0</xdr:row>
      <xdr:rowOff>35381</xdr:rowOff>
    </xdr:from>
    <xdr:to>
      <xdr:col>1</xdr:col>
      <xdr:colOff>47687</xdr:colOff>
      <xdr:row>1</xdr:row>
      <xdr:rowOff>367164</xdr:rowOff>
    </xdr:to>
    <xdr:pic>
      <xdr:nvPicPr>
        <xdr:cNvPr id="7" name="Imagem 2">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00" y="35381"/>
          <a:ext cx="929034" cy="48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28</xdr:col>
      <xdr:colOff>1477254</xdr:colOff>
      <xdr:row>0</xdr:row>
      <xdr:rowOff>0</xdr:rowOff>
    </xdr:from>
    <xdr:to>
      <xdr:col>29</xdr:col>
      <xdr:colOff>334505</xdr:colOff>
      <xdr:row>2</xdr:row>
      <xdr:rowOff>1713</xdr:rowOff>
    </xdr:to>
    <xdr:pic>
      <xdr:nvPicPr>
        <xdr:cNvPr id="9" name="Imagem 3">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442567" y="0"/>
          <a:ext cx="1079751" cy="5630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a1" displayName="Tabela1" ref="A4:AD381" totalsRowShown="0" headerRowDxfId="32" dataDxfId="30" headerRowBorderDxfId="31">
  <autoFilter ref="A4:AD381" xr:uid="{00000000-0009-0000-0100-000001000000}"/>
  <sortState xmlns:xlrd2="http://schemas.microsoft.com/office/spreadsheetml/2017/richdata2" ref="A5:AD379">
    <sortCondition ref="D4:D379"/>
  </sortState>
  <tableColumns count="30">
    <tableColumn id="1" xr3:uid="{00000000-0010-0000-0000-000001000000}" name="Nº" dataDxfId="29"/>
    <tableColumn id="2" xr3:uid="{00000000-0010-0000-0000-000002000000}" name="CONTRATO PORTAL" dataDxfId="28"/>
    <tableColumn id="42" xr3:uid="{00000000-0010-0000-0000-00002A000000}" name="NÚMERO SEI" dataDxfId="27"/>
    <tableColumn id="3" xr3:uid="{00000000-0010-0000-0000-000003000000}" name="CONTRATADO" dataDxfId="26"/>
    <tableColumn id="4" xr3:uid="{00000000-0010-0000-0000-000004000000}" name="CNPJ / CPF" dataDxfId="25"/>
    <tableColumn id="5" xr3:uid="{00000000-0010-0000-0000-000005000000}" name="OBJETO DO CONTRATO" dataDxfId="24"/>
    <tableColumn id="7" xr3:uid="{00000000-0010-0000-0000-000007000000}" name="GARANTIA DA EXECUÇÃO" dataDxfId="23"/>
    <tableColumn id="8" xr3:uid="{00000000-0010-0000-0000-000008000000}" name="COMODATO" dataDxfId="22"/>
    <tableColumn id="9" xr3:uid="{00000000-0010-0000-0000-000009000000}" name="VIGÊNCIA INICIAL" dataDxfId="21"/>
    <tableColumn id="10" xr3:uid="{00000000-0010-0000-0000-00000A000000}" name="VIGÊNCIA FINAL" dataDxfId="20"/>
    <tableColumn id="29" xr3:uid="{00000000-0010-0000-0000-00001D000000}" name="MÊS FINAL" dataDxfId="19"/>
    <tableColumn id="28" xr3:uid="{00000000-0010-0000-0000-00001C000000}" name="ANO FINAL" dataDxfId="18"/>
    <tableColumn id="11" xr3:uid="{00000000-0010-0000-0000-00000B000000}" name="VALOR MENSAL" dataDxfId="17"/>
    <tableColumn id="12" xr3:uid="{00000000-0010-0000-0000-00000C000000}" name="VALOR TOTAL" dataDxfId="16"/>
    <tableColumn id="13" xr3:uid="{00000000-0010-0000-0000-00000D000000}" name="AÇÃO" dataDxfId="15"/>
    <tableColumn id="14" xr3:uid="{00000000-0010-0000-0000-00000E000000}" name="CLASSIFICAÇÃO ECONÔMICA" dataDxfId="14"/>
    <tableColumn id="21" xr3:uid="{00000000-0010-0000-0000-000015000000}" name="U.R." dataDxfId="13"/>
    <tableColumn id="15" xr3:uid="{00000000-0010-0000-0000-00000F000000}" name="U. EXEC." dataDxfId="12"/>
    <tableColumn id="16" xr3:uid="{00000000-0010-0000-0000-000010000000}" name="SIGLA SETOR" dataDxfId="11"/>
    <tableColumn id="17" xr3:uid="{00000000-0010-0000-0000-000011000000}" name="UPG" dataDxfId="10"/>
    <tableColumn id="40" xr3:uid="{00000000-0010-0000-0000-000028000000}" name="RESPONSÁVEL TÉCNICO" dataDxfId="9"/>
    <tableColumn id="18" xr3:uid="{00000000-0010-0000-0000-000012000000}" name="FISCAL" dataDxfId="8"/>
    <tableColumn id="36" xr3:uid="{00000000-0010-0000-0000-000024000000}" name="E-MAIL DO FISCAL" dataDxfId="7"/>
    <tableColumn id="20" xr3:uid="{00000000-0010-0000-0000-000014000000}" name="FISCAL SUPLENTE" dataDxfId="6" dataCellStyle="Hiperlink"/>
    <tableColumn id="19" xr3:uid="{00000000-0010-0000-0000-000013000000}" name="E-MAIL DO FISCAL SUPLENTE" dataDxfId="5" dataCellStyle="Hiperlink"/>
    <tableColumn id="22" xr3:uid="{00000000-0010-0000-0000-000016000000}" name="GESTOR" dataDxfId="4" dataCellStyle="Hiperlink"/>
    <tableColumn id="23" xr3:uid="{00000000-0010-0000-0000-000017000000}" name="E-MAIL DO GESTOR" dataDxfId="3" dataCellStyle="Hiperlink"/>
    <tableColumn id="24" xr3:uid="{00000000-0010-0000-0000-000018000000}" name="GESTOR SUPLENTE" dataDxfId="2" dataCellStyle="Hiperlink"/>
    <tableColumn id="25" xr3:uid="{00000000-0010-0000-0000-000019000000}" name="E-MAIL DO GESTOR SUPLENTE" dataDxfId="1" dataCellStyle="Hiperlink"/>
    <tableColumn id="38" xr3:uid="{00000000-0010-0000-0000-000026000000}" name="SIGED" dataDxfId="0"/>
  </tableColumns>
  <tableStyleInfo name="TableStyleDark10"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1" Type="http://schemas.openxmlformats.org/officeDocument/2006/relationships/hyperlink" Target="mailto:leila.pereira@hemominas.mg.gov.br" TargetMode="External"/><Relationship Id="rId170" Type="http://schemas.openxmlformats.org/officeDocument/2006/relationships/hyperlink" Target="mailto:renata.judice@hemominas.mg.gov.br" TargetMode="External"/><Relationship Id="rId268" Type="http://schemas.openxmlformats.org/officeDocument/2006/relationships/hyperlink" Target="mailto:paulo.cifuentes@hemominas.mg.gov.br" TargetMode="External"/><Relationship Id="rId475" Type="http://schemas.openxmlformats.org/officeDocument/2006/relationships/hyperlink" Target="mailto:nathalia.cruz@hemominas.mg.gov.br" TargetMode="External"/><Relationship Id="rId682" Type="http://schemas.openxmlformats.org/officeDocument/2006/relationships/hyperlink" Target="mailto:heloisa.soares@hemominas.mg.gov.br" TargetMode="External"/><Relationship Id="rId128" Type="http://schemas.openxmlformats.org/officeDocument/2006/relationships/hyperlink" Target="mailto:jussara.barbosa@hemominas.mg.gov.br" TargetMode="External"/><Relationship Id="rId335" Type="http://schemas.openxmlformats.org/officeDocument/2006/relationships/hyperlink" Target="mailto:marisa.nogueira@hemominas.mg.gov.br" TargetMode="External"/><Relationship Id="rId542" Type="http://schemas.openxmlformats.org/officeDocument/2006/relationships/hyperlink" Target="mailto:marcela.ferreira@hemominas.mg.gov.br" TargetMode="External"/><Relationship Id="rId987" Type="http://schemas.openxmlformats.org/officeDocument/2006/relationships/hyperlink" Target="mailto:dirceu.jacome@hemominas.mg.gov.br" TargetMode="External"/><Relationship Id="rId402" Type="http://schemas.openxmlformats.org/officeDocument/2006/relationships/hyperlink" Target="mailto:marcela.ferreira@hemominas.mg.gov.br" TargetMode="External"/><Relationship Id="rId847" Type="http://schemas.openxmlformats.org/officeDocument/2006/relationships/hyperlink" Target="mailto:vitor.torres@hemominas.mg.gov.br" TargetMode="External"/><Relationship Id="rId1032" Type="http://schemas.openxmlformats.org/officeDocument/2006/relationships/hyperlink" Target="mailto:maycon.vale@hemominas.mg.gov.br" TargetMode="External"/><Relationship Id="rId707" Type="http://schemas.openxmlformats.org/officeDocument/2006/relationships/hyperlink" Target="mailto:emilene.gomes@hemominas.mg.gov.br" TargetMode="External"/><Relationship Id="rId914" Type="http://schemas.openxmlformats.org/officeDocument/2006/relationships/hyperlink" Target="mailto:daniel.coutinho@hemominas.mg.gov.br" TargetMode="External"/><Relationship Id="rId43" Type="http://schemas.openxmlformats.org/officeDocument/2006/relationships/hyperlink" Target="mailto:jordana.mesquita@hemominas.mg.gov.br" TargetMode="External"/><Relationship Id="rId139" Type="http://schemas.openxmlformats.org/officeDocument/2006/relationships/hyperlink" Target="mailto:beatriz.carvalho@hemominas.mg.gov.br" TargetMode="External"/><Relationship Id="rId346" Type="http://schemas.openxmlformats.org/officeDocument/2006/relationships/hyperlink" Target="mailto:dallila.julia@hemominas.mg.gov.br" TargetMode="External"/><Relationship Id="rId553" Type="http://schemas.openxmlformats.org/officeDocument/2006/relationships/hyperlink" Target="mailto:marisa.nogueira@hemominas.mg.gov.br" TargetMode="External"/><Relationship Id="rId760" Type="http://schemas.openxmlformats.org/officeDocument/2006/relationships/hyperlink" Target="mailto:lizziane.davila@hemominas.mg.gov.br" TargetMode="External"/><Relationship Id="rId998" Type="http://schemas.openxmlformats.org/officeDocument/2006/relationships/hyperlink" Target="mailto:lizziane.davila@hemominas.mg.gov.br" TargetMode="External"/><Relationship Id="rId192" Type="http://schemas.openxmlformats.org/officeDocument/2006/relationships/hyperlink" Target="mailto:celia.souza@hemominas.mg.gov.br" TargetMode="External"/><Relationship Id="rId206" Type="http://schemas.openxmlformats.org/officeDocument/2006/relationships/hyperlink" Target="mailto:felipe.brito@hemominas.mg.gov.br" TargetMode="External"/><Relationship Id="rId413" Type="http://schemas.openxmlformats.org/officeDocument/2006/relationships/hyperlink" Target="mailto:felipe.brito@hemominas.mg.gov.br" TargetMode="External"/><Relationship Id="rId858" Type="http://schemas.openxmlformats.org/officeDocument/2006/relationships/hyperlink" Target="mailto:emilene.gomes@hemominas.mg.gov.br" TargetMode="External"/><Relationship Id="rId1043" Type="http://schemas.openxmlformats.org/officeDocument/2006/relationships/hyperlink" Target="mailto:lizziane.davila@hemominas.mg.gov.br" TargetMode="External"/><Relationship Id="rId497" Type="http://schemas.openxmlformats.org/officeDocument/2006/relationships/hyperlink" Target="mailto:marisa.nogueira@hemominas.mg.gov.br" TargetMode="External"/><Relationship Id="rId620" Type="http://schemas.openxmlformats.org/officeDocument/2006/relationships/hyperlink" Target="mailto:marisa.nogueira@hemominas.mg.gov.br" TargetMode="External"/><Relationship Id="rId718" Type="http://schemas.openxmlformats.org/officeDocument/2006/relationships/hyperlink" Target="mailto:joao.henrique@hemominas.mg.gov.br" TargetMode="External"/><Relationship Id="rId925" Type="http://schemas.openxmlformats.org/officeDocument/2006/relationships/hyperlink" Target="mailto:lanna.oliveira@hemominas.mg.gov.br" TargetMode="External"/><Relationship Id="rId357" Type="http://schemas.openxmlformats.org/officeDocument/2006/relationships/hyperlink" Target="mailto:tiago.jorge@hemominas.mg.gov.br" TargetMode="External"/><Relationship Id="rId54" Type="http://schemas.openxmlformats.org/officeDocument/2006/relationships/hyperlink" Target="mailto:marisa.nogueira@hemominas.mg.gov.br" TargetMode="External"/><Relationship Id="rId217" Type="http://schemas.openxmlformats.org/officeDocument/2006/relationships/hyperlink" Target="mailto:douglas.pereira@hemominas.mg.gov.br" TargetMode="External"/><Relationship Id="rId564" Type="http://schemas.openxmlformats.org/officeDocument/2006/relationships/hyperlink" Target="mailto:marisa.nogueira@hemominas.mg.gov.br" TargetMode="External"/><Relationship Id="rId771" Type="http://schemas.openxmlformats.org/officeDocument/2006/relationships/hyperlink" Target="mailto:emilene.gomes@hemominas.mg.gov.br" TargetMode="External"/><Relationship Id="rId869" Type="http://schemas.openxmlformats.org/officeDocument/2006/relationships/hyperlink" Target="mailto:marisa.nogueira@hemominas.mg.gov.br" TargetMode="External"/><Relationship Id="rId424" Type="http://schemas.openxmlformats.org/officeDocument/2006/relationships/hyperlink" Target="mailto:marisa.nogueira@hemominas.mg.gov.br" TargetMode="External"/><Relationship Id="rId631" Type="http://schemas.openxmlformats.org/officeDocument/2006/relationships/hyperlink" Target="mailto:thiago.batista@hemominas.mg.gov.br" TargetMode="External"/><Relationship Id="rId729" Type="http://schemas.openxmlformats.org/officeDocument/2006/relationships/hyperlink" Target="mailto:marisa.nogueira@hemominas.mg.gov.br" TargetMode="External"/><Relationship Id="rId270" Type="http://schemas.openxmlformats.org/officeDocument/2006/relationships/hyperlink" Target="mailto:maycon.vale@hemominas.mg.gov.br" TargetMode="External"/><Relationship Id="rId936" Type="http://schemas.openxmlformats.org/officeDocument/2006/relationships/hyperlink" Target="mailto:gisele.melo@hemominas.mg.gov.br" TargetMode="External"/><Relationship Id="rId65" Type="http://schemas.openxmlformats.org/officeDocument/2006/relationships/hyperlink" Target="mailto:marcia.luis@hemominas.mg.gov.br" TargetMode="External"/><Relationship Id="rId130" Type="http://schemas.openxmlformats.org/officeDocument/2006/relationships/hyperlink" Target="mailto:renata.judice@hemominas.mg.gov.br" TargetMode="External"/><Relationship Id="rId368" Type="http://schemas.openxmlformats.org/officeDocument/2006/relationships/hyperlink" Target="mailto:roberto.ferreira@hemominas.mg.gov.br" TargetMode="External"/><Relationship Id="rId575" Type="http://schemas.openxmlformats.org/officeDocument/2006/relationships/hyperlink" Target="mailto:carolina.andrade@hemominas.mg.gov.br" TargetMode="External"/><Relationship Id="rId782" Type="http://schemas.openxmlformats.org/officeDocument/2006/relationships/hyperlink" Target="mailto:dirceu.jacome@hemominas.mg.gov.br" TargetMode="External"/><Relationship Id="rId228" Type="http://schemas.openxmlformats.org/officeDocument/2006/relationships/hyperlink" Target="mailto:lizziane.davila@hemominas.mg.gov.br" TargetMode="External"/><Relationship Id="rId435" Type="http://schemas.openxmlformats.org/officeDocument/2006/relationships/hyperlink" Target="mailto:marcela.ferreira@hemominas.mg.gov.br" TargetMode="External"/><Relationship Id="rId642" Type="http://schemas.openxmlformats.org/officeDocument/2006/relationships/hyperlink" Target="mailto:maria.lucia@hemominas.mg.gov.br" TargetMode="External"/><Relationship Id="rId281" Type="http://schemas.openxmlformats.org/officeDocument/2006/relationships/hyperlink" Target="mailto:jordana.mesquita@hemominas.mg.gov.br" TargetMode="External"/><Relationship Id="rId502" Type="http://schemas.openxmlformats.org/officeDocument/2006/relationships/hyperlink" Target="mailto:marisa.nogueira@hemominas.mg.gov.br" TargetMode="External"/><Relationship Id="rId947" Type="http://schemas.openxmlformats.org/officeDocument/2006/relationships/hyperlink" Target="mailto:nilza.melo@hemominas.mg.gov.br" TargetMode="External"/><Relationship Id="rId76" Type="http://schemas.openxmlformats.org/officeDocument/2006/relationships/hyperlink" Target="mailto:flavia.givisiez@hemominas.mg.gov.br" TargetMode="External"/><Relationship Id="rId141" Type="http://schemas.openxmlformats.org/officeDocument/2006/relationships/hyperlink" Target="mailto:marisa.nogueira@hemominas.mg.gov.br" TargetMode="External"/><Relationship Id="rId379" Type="http://schemas.openxmlformats.org/officeDocument/2006/relationships/hyperlink" Target="mailto:marcela.ferreira@hemominas.mg.gov.br" TargetMode="External"/><Relationship Id="rId586" Type="http://schemas.openxmlformats.org/officeDocument/2006/relationships/hyperlink" Target="mailto:josie.simao@hemominas.mg.gov.br" TargetMode="External"/><Relationship Id="rId793" Type="http://schemas.openxmlformats.org/officeDocument/2006/relationships/hyperlink" Target="mailto:daniel.coutinho@hemominas.mg.gov.br" TargetMode="External"/><Relationship Id="rId807" Type="http://schemas.openxmlformats.org/officeDocument/2006/relationships/hyperlink" Target="mailto:emilene.gomes@hemominas.mg.gov.br" TargetMode="External"/><Relationship Id="rId7" Type="http://schemas.openxmlformats.org/officeDocument/2006/relationships/hyperlink" Target="mailto:sonia.nunes@hemominas.mg.gov.br" TargetMode="External"/><Relationship Id="rId239" Type="http://schemas.openxmlformats.org/officeDocument/2006/relationships/hyperlink" Target="mailto:adriana.diniz@hemominas.mg.gov.br" TargetMode="External"/><Relationship Id="rId446" Type="http://schemas.openxmlformats.org/officeDocument/2006/relationships/hyperlink" Target="mailto:marisa.nogueira@hemominas.mg.gov.br" TargetMode="External"/><Relationship Id="rId653" Type="http://schemas.openxmlformats.org/officeDocument/2006/relationships/hyperlink" Target="mailto:adilson.pacheco@hemominas.mg.gov.br" TargetMode="External"/><Relationship Id="rId292" Type="http://schemas.openxmlformats.org/officeDocument/2006/relationships/hyperlink" Target="mailto:marcela.ferreira@hemominas.mg.gov.br" TargetMode="External"/><Relationship Id="rId306" Type="http://schemas.openxmlformats.org/officeDocument/2006/relationships/hyperlink" Target="mailto:maycon.vale@hemominas.mg.gov.br" TargetMode="External"/><Relationship Id="rId860" Type="http://schemas.openxmlformats.org/officeDocument/2006/relationships/hyperlink" Target="mailto:Emilene.gomes@hemominas.mg.gov.br" TargetMode="External"/><Relationship Id="rId958" Type="http://schemas.openxmlformats.org/officeDocument/2006/relationships/hyperlink" Target="mailto:felipe.antunes@hemominas.mg.gov.br" TargetMode="External"/><Relationship Id="rId87" Type="http://schemas.openxmlformats.org/officeDocument/2006/relationships/hyperlink" Target="mailto:fernando.henriques@hemominas.mg.gov.br/deivandro.lessa@hemominas.mg.gov.br" TargetMode="External"/><Relationship Id="rId513" Type="http://schemas.openxmlformats.org/officeDocument/2006/relationships/hyperlink" Target="mailto:dorian.santos@hemominas.mg.gov.br" TargetMode="External"/><Relationship Id="rId597" Type="http://schemas.openxmlformats.org/officeDocument/2006/relationships/hyperlink" Target="mailto:marisa.nogueira@hemominas.mg.gov.br" TargetMode="External"/><Relationship Id="rId720" Type="http://schemas.openxmlformats.org/officeDocument/2006/relationships/hyperlink" Target="mailto:emilene.gomes@hemominas.mg.gov.br" TargetMode="External"/><Relationship Id="rId818" Type="http://schemas.openxmlformats.org/officeDocument/2006/relationships/hyperlink" Target="mailto:emilene.gomes@hemominas.mg.gov.br" TargetMode="External"/><Relationship Id="rId152" Type="http://schemas.openxmlformats.org/officeDocument/2006/relationships/hyperlink" Target="mailto:renata.judice@hemominas.mg.gov.br" TargetMode="External"/><Relationship Id="rId457" Type="http://schemas.openxmlformats.org/officeDocument/2006/relationships/hyperlink" Target="mailto:marcela.ferreira@hemominas.mg.gov.br" TargetMode="External"/><Relationship Id="rId1003" Type="http://schemas.openxmlformats.org/officeDocument/2006/relationships/hyperlink" Target="mailto:lizziane.davila@hemominas.mg.gov.br" TargetMode="External"/><Relationship Id="rId664" Type="http://schemas.openxmlformats.org/officeDocument/2006/relationships/hyperlink" Target="mailto:marcela.ferreira@hemominas.mg.gov.br" TargetMode="External"/><Relationship Id="rId871" Type="http://schemas.openxmlformats.org/officeDocument/2006/relationships/hyperlink" Target="mailto:victor.campos@hemominas.mg.gov.br" TargetMode="External"/><Relationship Id="rId969" Type="http://schemas.openxmlformats.org/officeDocument/2006/relationships/hyperlink" Target="mailto:maycon.vale@hemominas.mg.gov.br" TargetMode="External"/><Relationship Id="rId14" Type="http://schemas.openxmlformats.org/officeDocument/2006/relationships/hyperlink" Target="mailto:antonio.ferreira@hemominas.mg.gov.br" TargetMode="External"/><Relationship Id="rId317" Type="http://schemas.openxmlformats.org/officeDocument/2006/relationships/hyperlink" Target="mailto:felipe.antunes@hemominas.mg.gov.br" TargetMode="External"/><Relationship Id="rId524" Type="http://schemas.openxmlformats.org/officeDocument/2006/relationships/hyperlink" Target="mailto:beatriz.carvalho@hemominas.mg.gov.br" TargetMode="External"/><Relationship Id="rId731" Type="http://schemas.openxmlformats.org/officeDocument/2006/relationships/hyperlink" Target="mailto:marisa.nogueira@hemominas.mg.gov.br" TargetMode="External"/><Relationship Id="rId98" Type="http://schemas.openxmlformats.org/officeDocument/2006/relationships/hyperlink" Target="mailto:ademar.vieira@hemominas.mg.gov.br" TargetMode="External"/><Relationship Id="rId163" Type="http://schemas.openxmlformats.org/officeDocument/2006/relationships/hyperlink" Target="mailto:maria.lucia@hemominas.mg.gov.br" TargetMode="External"/><Relationship Id="rId370" Type="http://schemas.openxmlformats.org/officeDocument/2006/relationships/hyperlink" Target="mailto:marisa.nogueira@hemominas.mg.gov.br" TargetMode="External"/><Relationship Id="rId829" Type="http://schemas.openxmlformats.org/officeDocument/2006/relationships/hyperlink" Target="mailto:renilson.matos@hemominas.mg.gov.br" TargetMode="External"/><Relationship Id="rId1014" Type="http://schemas.openxmlformats.org/officeDocument/2006/relationships/hyperlink" Target="mailto:sonia.nunes@hemominas.mg.gov.br" TargetMode="External"/><Relationship Id="rId230" Type="http://schemas.openxmlformats.org/officeDocument/2006/relationships/hyperlink" Target="mailto:luciana.costa@hemominas.mg.gov.br" TargetMode="External"/><Relationship Id="rId468" Type="http://schemas.openxmlformats.org/officeDocument/2006/relationships/hyperlink" Target="mailto:marcela.ferreira@hemominas.mg.gov.br" TargetMode="External"/><Relationship Id="rId675" Type="http://schemas.openxmlformats.org/officeDocument/2006/relationships/hyperlink" Target="mailto:marcela.ferreira@hemominas.mg.gov.br" TargetMode="External"/><Relationship Id="rId882" Type="http://schemas.openxmlformats.org/officeDocument/2006/relationships/hyperlink" Target="mailto:dirceu.jacome@hemominas.mg.gov.br" TargetMode="External"/><Relationship Id="rId25" Type="http://schemas.openxmlformats.org/officeDocument/2006/relationships/hyperlink" Target="mailto:maria.moreira@hemominas.mg.gov.br" TargetMode="External"/><Relationship Id="rId328" Type="http://schemas.openxmlformats.org/officeDocument/2006/relationships/hyperlink" Target="mailto:dallila.julia@hemominas.mg.gov.br" TargetMode="External"/><Relationship Id="rId535" Type="http://schemas.openxmlformats.org/officeDocument/2006/relationships/hyperlink" Target="mailto:manuela.mota@hemominas.mg.gov.br" TargetMode="External"/><Relationship Id="rId742" Type="http://schemas.openxmlformats.org/officeDocument/2006/relationships/hyperlink" Target="mailto:marisa.nogueira@hemominas.mg.gov.br" TargetMode="External"/><Relationship Id="rId174" Type="http://schemas.openxmlformats.org/officeDocument/2006/relationships/hyperlink" Target="mailto:deivandro.lessa@hemominas.mg.gov.br" TargetMode="External"/><Relationship Id="rId381" Type="http://schemas.openxmlformats.org/officeDocument/2006/relationships/hyperlink" Target="mailto:maycon.vale@hemominas.mg.gov.br" TargetMode="External"/><Relationship Id="rId602" Type="http://schemas.openxmlformats.org/officeDocument/2006/relationships/hyperlink" Target="mailto:lorena.rodrigues@hemominas.mg.gov.br" TargetMode="External"/><Relationship Id="rId1025" Type="http://schemas.openxmlformats.org/officeDocument/2006/relationships/hyperlink" Target="mailto:lizziane.davila@hemominas.mg.gov.br;" TargetMode="External"/><Relationship Id="rId241" Type="http://schemas.openxmlformats.org/officeDocument/2006/relationships/hyperlink" Target="mailto:dallila.julia@hemominas.mg.gov.br" TargetMode="External"/><Relationship Id="rId479" Type="http://schemas.openxmlformats.org/officeDocument/2006/relationships/hyperlink" Target="mailto:marisa.nogueira@hemominas.mg.gov.br" TargetMode="External"/><Relationship Id="rId686" Type="http://schemas.openxmlformats.org/officeDocument/2006/relationships/hyperlink" Target="mailto:gabriela.rezende@hemominas.mg.gov.br" TargetMode="External"/><Relationship Id="rId893" Type="http://schemas.openxmlformats.org/officeDocument/2006/relationships/hyperlink" Target="mailto:roberto.ferreira@hemominas.mg.gov.br" TargetMode="External"/><Relationship Id="rId907" Type="http://schemas.openxmlformats.org/officeDocument/2006/relationships/hyperlink" Target="mailto:marcela.ferreira@hemominas.mg.gov.br" TargetMode="External"/><Relationship Id="rId36" Type="http://schemas.openxmlformats.org/officeDocument/2006/relationships/hyperlink" Target="mailto:ant&#244;nio.ferreira@hemominas.mg.gov.br" TargetMode="External"/><Relationship Id="rId339" Type="http://schemas.openxmlformats.org/officeDocument/2006/relationships/hyperlink" Target="mailto:nilba.pinheiro@hemominas.mg.gov.br" TargetMode="External"/><Relationship Id="rId546" Type="http://schemas.openxmlformats.org/officeDocument/2006/relationships/hyperlink" Target="mailto:felipe.brito@hemominas.mg.gov.br" TargetMode="External"/><Relationship Id="rId753" Type="http://schemas.openxmlformats.org/officeDocument/2006/relationships/hyperlink" Target="mailto:jussara.barbosa@hemominas.mg.gov.br" TargetMode="External"/><Relationship Id="rId101" Type="http://schemas.openxmlformats.org/officeDocument/2006/relationships/hyperlink" Target="mailto:marisa.nogueira@hemominas.mg.gov.br" TargetMode="External"/><Relationship Id="rId185" Type="http://schemas.openxmlformats.org/officeDocument/2006/relationships/hyperlink" Target="mailto:bruno.macedo@hemominas.mg.gov.br" TargetMode="External"/><Relationship Id="rId406" Type="http://schemas.openxmlformats.org/officeDocument/2006/relationships/hyperlink" Target="mailto:marcela.ferreira@hemominas.mg.gov.br" TargetMode="External"/><Relationship Id="rId960" Type="http://schemas.openxmlformats.org/officeDocument/2006/relationships/hyperlink" Target="mailto:alexandre.vitor@hemominas.mg.gov.br" TargetMode="External"/><Relationship Id="rId1036" Type="http://schemas.openxmlformats.org/officeDocument/2006/relationships/hyperlink" Target="mailto:beatriz.carvalho@hemominas.mg.gov.br" TargetMode="External"/><Relationship Id="rId392" Type="http://schemas.openxmlformats.org/officeDocument/2006/relationships/hyperlink" Target="mailto:marcela.ferreira@hemominas.mg.gov.br" TargetMode="External"/><Relationship Id="rId613" Type="http://schemas.openxmlformats.org/officeDocument/2006/relationships/hyperlink" Target="mailto:marisa.nogueira@hemominas.mg.gov.br" TargetMode="External"/><Relationship Id="rId697" Type="http://schemas.openxmlformats.org/officeDocument/2006/relationships/hyperlink" Target="mailto:emilene.gomes@hemominas.mg.gov.br" TargetMode="External"/><Relationship Id="rId820" Type="http://schemas.openxmlformats.org/officeDocument/2006/relationships/hyperlink" Target="mailto:marisa.nogueira@hemominas.mg.gov.br" TargetMode="External"/><Relationship Id="rId918" Type="http://schemas.openxmlformats.org/officeDocument/2006/relationships/hyperlink" Target="mailto:beatriz.nogueira@hemominas.mg.gov.br" TargetMode="External"/><Relationship Id="rId252" Type="http://schemas.openxmlformats.org/officeDocument/2006/relationships/hyperlink" Target="mailto:marisa.nogueira@hemominas.mg.gov.br" TargetMode="External"/><Relationship Id="rId47" Type="http://schemas.openxmlformats.org/officeDocument/2006/relationships/hyperlink" Target="mailto:renata.silva@hemominas.mg.gov.br" TargetMode="External"/><Relationship Id="rId112" Type="http://schemas.openxmlformats.org/officeDocument/2006/relationships/hyperlink" Target="mailto:bruno.macedo@hemominas.mg.gov.br" TargetMode="External"/><Relationship Id="rId557" Type="http://schemas.openxmlformats.org/officeDocument/2006/relationships/hyperlink" Target="mailto:marisa.nogueira@hemominas.mg.gov.br" TargetMode="External"/><Relationship Id="rId764" Type="http://schemas.openxmlformats.org/officeDocument/2006/relationships/hyperlink" Target="mailto:marcela.ferreira@hemominas.mg.gov.br" TargetMode="External"/><Relationship Id="rId971" Type="http://schemas.openxmlformats.org/officeDocument/2006/relationships/hyperlink" Target="mailto:luciana.cayres@hemominas.mg.gov.br" TargetMode="External"/><Relationship Id="rId196" Type="http://schemas.openxmlformats.org/officeDocument/2006/relationships/hyperlink" Target="mailto:marcela.ferreira@hemominas.mg.gov.br" TargetMode="External"/><Relationship Id="rId417" Type="http://schemas.openxmlformats.org/officeDocument/2006/relationships/hyperlink" Target="mailto:josie.simao@hemominas.mg.gov.br" TargetMode="External"/><Relationship Id="rId624" Type="http://schemas.openxmlformats.org/officeDocument/2006/relationships/hyperlink" Target="mailto:renata.judice@hemominas.mg.gov.br" TargetMode="External"/><Relationship Id="rId831" Type="http://schemas.openxmlformats.org/officeDocument/2006/relationships/hyperlink" Target="mailto:emilene.gomes@hemominas.mg.gov.br" TargetMode="External"/><Relationship Id="rId1047" Type="http://schemas.openxmlformats.org/officeDocument/2006/relationships/hyperlink" Target="mailto:douglas.pereira@hemominas.mg.gov.br" TargetMode="External"/><Relationship Id="rId263" Type="http://schemas.openxmlformats.org/officeDocument/2006/relationships/hyperlink" Target="mailto:pamela.marques@hemominas.mg.gov.br" TargetMode="External"/><Relationship Id="rId470" Type="http://schemas.openxmlformats.org/officeDocument/2006/relationships/hyperlink" Target="mailto:paulo.souza@hemominas.mg.gov.br" TargetMode="External"/><Relationship Id="rId929" Type="http://schemas.openxmlformats.org/officeDocument/2006/relationships/hyperlink" Target="mailto:luiz.moreira@hemominas.mg.gov.br" TargetMode="External"/><Relationship Id="rId58" Type="http://schemas.openxmlformats.org/officeDocument/2006/relationships/hyperlink" Target="mailto:marisa.nogueira@hemominas.mg.gov.br" TargetMode="External"/><Relationship Id="rId123" Type="http://schemas.openxmlformats.org/officeDocument/2006/relationships/hyperlink" Target="mailto:thiago.batista@hemominas.mg.gov.br" TargetMode="External"/><Relationship Id="rId330" Type="http://schemas.openxmlformats.org/officeDocument/2006/relationships/hyperlink" Target="mailto:dallila.julia@hemominas.mg.gov.br" TargetMode="External"/><Relationship Id="rId568" Type="http://schemas.openxmlformats.org/officeDocument/2006/relationships/hyperlink" Target="mailto:marisa.nogueira@hemominas.mg.gov.br" TargetMode="External"/><Relationship Id="rId775" Type="http://schemas.openxmlformats.org/officeDocument/2006/relationships/hyperlink" Target="mailto:emilene.gomes@hemominas.mg.gov.br" TargetMode="External"/><Relationship Id="rId982" Type="http://schemas.openxmlformats.org/officeDocument/2006/relationships/hyperlink" Target="mailto:lizziane.davila@hemominas.mg.gov.br" TargetMode="External"/><Relationship Id="rId428" Type="http://schemas.openxmlformats.org/officeDocument/2006/relationships/hyperlink" Target="mailto:marisa.nogueira@hemominas.mg.gov.br" TargetMode="External"/><Relationship Id="rId635" Type="http://schemas.openxmlformats.org/officeDocument/2006/relationships/hyperlink" Target="mailto:adauto.santos@hemominas.mg.gov.br" TargetMode="External"/><Relationship Id="rId842" Type="http://schemas.openxmlformats.org/officeDocument/2006/relationships/hyperlink" Target="mailto:thiago.batista@hemominas.mg.gov.br" TargetMode="External"/><Relationship Id="rId274" Type="http://schemas.openxmlformats.org/officeDocument/2006/relationships/hyperlink" Target="mailto:dallila.julia@hemominas.mg.gov.br" TargetMode="External"/><Relationship Id="rId481" Type="http://schemas.openxmlformats.org/officeDocument/2006/relationships/hyperlink" Target="mailto:marisa.nogueira@hemominas.mg.gov.br" TargetMode="External"/><Relationship Id="rId702" Type="http://schemas.openxmlformats.org/officeDocument/2006/relationships/hyperlink" Target="mailto:gulliver.rocha@hemominas.mg.gov.br" TargetMode="External"/><Relationship Id="rId69" Type="http://schemas.openxmlformats.org/officeDocument/2006/relationships/hyperlink" Target="mailto:leonardo.batalha@hemominas.mg.gov.br" TargetMode="External"/><Relationship Id="rId134" Type="http://schemas.openxmlformats.org/officeDocument/2006/relationships/hyperlink" Target="mailto:marisa.nogueira@hemominas.mg.gov.br" TargetMode="External"/><Relationship Id="rId579" Type="http://schemas.openxmlformats.org/officeDocument/2006/relationships/hyperlink" Target="mailto:jennifer.santos@hemominas.mg.gov.br" TargetMode="External"/><Relationship Id="rId786" Type="http://schemas.openxmlformats.org/officeDocument/2006/relationships/hyperlink" Target="mailto:renatha.blasco@hemominas.mg.gov.br" TargetMode="External"/><Relationship Id="rId993" Type="http://schemas.openxmlformats.org/officeDocument/2006/relationships/hyperlink" Target="mailto:paulo.cifuentes@hemominas.mg.gov.br" TargetMode="External"/><Relationship Id="rId341" Type="http://schemas.openxmlformats.org/officeDocument/2006/relationships/hyperlink" Target="mailto:maycon.vale@hemominas.mg.gov.br" TargetMode="External"/><Relationship Id="rId439" Type="http://schemas.openxmlformats.org/officeDocument/2006/relationships/hyperlink" Target="mailto:marcela.ferreira@hemominas.mg.gov.br" TargetMode="External"/><Relationship Id="rId646" Type="http://schemas.openxmlformats.org/officeDocument/2006/relationships/hyperlink" Target="mailto:eliane.freitas@hemominas.mg.gov.br" TargetMode="External"/><Relationship Id="rId201" Type="http://schemas.openxmlformats.org/officeDocument/2006/relationships/hyperlink" Target="mailto:adriana.diniz@hemominas.mg.gov.br" TargetMode="External"/><Relationship Id="rId285" Type="http://schemas.openxmlformats.org/officeDocument/2006/relationships/hyperlink" Target="mailto:rodney.araujo@hemominas.mg.gov.br" TargetMode="External"/><Relationship Id="rId506" Type="http://schemas.openxmlformats.org/officeDocument/2006/relationships/hyperlink" Target="mailto:marcela.ferreira@hemominas.mg.gov.br" TargetMode="External"/><Relationship Id="rId853" Type="http://schemas.openxmlformats.org/officeDocument/2006/relationships/hyperlink" Target="mailto:emilene.gomes@hemominas.mg.gov.br" TargetMode="External"/><Relationship Id="rId492" Type="http://schemas.openxmlformats.org/officeDocument/2006/relationships/hyperlink" Target="mailto:marisa.nogueira@hemominas.mg.gov.br" TargetMode="External"/><Relationship Id="rId713" Type="http://schemas.openxmlformats.org/officeDocument/2006/relationships/hyperlink" Target="mailto:marisa.nogueira@hemominas.mg.gov.br" TargetMode="External"/><Relationship Id="rId797" Type="http://schemas.openxmlformats.org/officeDocument/2006/relationships/hyperlink" Target="mailto:pablo.ruas@hemominas.mg.gov.br" TargetMode="External"/><Relationship Id="rId920" Type="http://schemas.openxmlformats.org/officeDocument/2006/relationships/hyperlink" Target="mailto:lizziane.davila@hemominas.mg.gov.br" TargetMode="External"/><Relationship Id="rId145" Type="http://schemas.openxmlformats.org/officeDocument/2006/relationships/hyperlink" Target="mailto:marisa.nogueira@hemominas.mg.gov.br" TargetMode="External"/><Relationship Id="rId352" Type="http://schemas.openxmlformats.org/officeDocument/2006/relationships/hyperlink" Target="mailto:silvana.rodrigues@hemominas.mg.gov.br" TargetMode="External"/><Relationship Id="rId212" Type="http://schemas.openxmlformats.org/officeDocument/2006/relationships/hyperlink" Target="mailto:thiago.batista@hemominas.mg.gov.br" TargetMode="External"/><Relationship Id="rId657" Type="http://schemas.openxmlformats.org/officeDocument/2006/relationships/hyperlink" Target="mailto:roberto.ferreira@hemominas.mg.gov.br" TargetMode="External"/><Relationship Id="rId864" Type="http://schemas.openxmlformats.org/officeDocument/2006/relationships/hyperlink" Target="mailto:emilene.gomes@hemominas.mg.gov.br" TargetMode="External"/><Relationship Id="rId296" Type="http://schemas.openxmlformats.org/officeDocument/2006/relationships/hyperlink" Target="mailto:lizziane.davila@hemominas.mg.gov.br" TargetMode="External"/><Relationship Id="rId517" Type="http://schemas.openxmlformats.org/officeDocument/2006/relationships/hyperlink" Target="mailto:marcela.ferreira@hemominas.mg.gov.br" TargetMode="External"/><Relationship Id="rId724" Type="http://schemas.openxmlformats.org/officeDocument/2006/relationships/hyperlink" Target="mailto:marcela.ferreira@hemominas.mg.gov.br" TargetMode="External"/><Relationship Id="rId931" Type="http://schemas.openxmlformats.org/officeDocument/2006/relationships/hyperlink" Target="mailto:lizziane.davila@hemominas.mg.gov.br" TargetMode="External"/><Relationship Id="rId60" Type="http://schemas.openxmlformats.org/officeDocument/2006/relationships/hyperlink" Target="mailto:dirceu.jacome@hemominas.mg.gov.br" TargetMode="External"/><Relationship Id="rId156" Type="http://schemas.openxmlformats.org/officeDocument/2006/relationships/hyperlink" Target="mailto:mariana.santos@hemominas.mg.gov.br" TargetMode="External"/><Relationship Id="rId363" Type="http://schemas.openxmlformats.org/officeDocument/2006/relationships/hyperlink" Target="mailto:dallila.julia@hemominas.mg.gov.br" TargetMode="External"/><Relationship Id="rId570" Type="http://schemas.openxmlformats.org/officeDocument/2006/relationships/hyperlink" Target="mailto:marcela.ferreira@hemominas.mg.gov.br" TargetMode="External"/><Relationship Id="rId1007" Type="http://schemas.openxmlformats.org/officeDocument/2006/relationships/hyperlink" Target="mailto:renato.valle@hemominas.mg.gov.br" TargetMode="External"/><Relationship Id="rId223" Type="http://schemas.openxmlformats.org/officeDocument/2006/relationships/hyperlink" Target="mailto:hamilton.silva@hemominas.mg.gov.br" TargetMode="External"/><Relationship Id="rId430" Type="http://schemas.openxmlformats.org/officeDocument/2006/relationships/hyperlink" Target="mailto:thais.magalhaes@hemominas.mg.gov.br" TargetMode="External"/><Relationship Id="rId668" Type="http://schemas.openxmlformats.org/officeDocument/2006/relationships/hyperlink" Target="mailto:marcela.ferreira@hemominas.mg.gov.br" TargetMode="External"/><Relationship Id="rId875" Type="http://schemas.openxmlformats.org/officeDocument/2006/relationships/hyperlink" Target="mailto:wesley.tomaz@hemominas.mg.gov.br" TargetMode="External"/><Relationship Id="rId18" Type="http://schemas.openxmlformats.org/officeDocument/2006/relationships/hyperlink" Target="mailto:fabrine.costa@hemominas.mg.gov.br" TargetMode="External"/><Relationship Id="rId528" Type="http://schemas.openxmlformats.org/officeDocument/2006/relationships/hyperlink" Target="mailto:dirceu.albino@hemominas.mg.gov.br" TargetMode="External"/><Relationship Id="rId735" Type="http://schemas.openxmlformats.org/officeDocument/2006/relationships/hyperlink" Target="mailto:emilene.gomes@hemominas.mg.gov.br" TargetMode="External"/><Relationship Id="rId942" Type="http://schemas.openxmlformats.org/officeDocument/2006/relationships/hyperlink" Target="mailto:leila.pereira@hemominas.mg.gov.br" TargetMode="External"/><Relationship Id="rId167" Type="http://schemas.openxmlformats.org/officeDocument/2006/relationships/hyperlink" Target="mailto:douglas.pereira@hemominas.mg.gov.br" TargetMode="External"/><Relationship Id="rId374" Type="http://schemas.openxmlformats.org/officeDocument/2006/relationships/hyperlink" Target="mailto:marcela.ferreira@hemominas.mg.gov.br" TargetMode="External"/><Relationship Id="rId581" Type="http://schemas.openxmlformats.org/officeDocument/2006/relationships/hyperlink" Target="mailto:marisa.nogueira@hemominas.mg.gov.br" TargetMode="External"/><Relationship Id="rId1018" Type="http://schemas.openxmlformats.org/officeDocument/2006/relationships/hyperlink" Target="mailto:marcelo.aguiar@hemominas.mg.gov.br" TargetMode="External"/><Relationship Id="rId71" Type="http://schemas.openxmlformats.org/officeDocument/2006/relationships/hyperlink" Target="mailto:paulo.cifuentes@hemominas.mg.gov.br" TargetMode="External"/><Relationship Id="rId234" Type="http://schemas.openxmlformats.org/officeDocument/2006/relationships/hyperlink" Target="mailto:larissa.dau@hemominas.mg.gov.br" TargetMode="External"/><Relationship Id="rId679" Type="http://schemas.openxmlformats.org/officeDocument/2006/relationships/hyperlink" Target="mailto:alexandre.vitor@hemominas.mg.gov.br" TargetMode="External"/><Relationship Id="rId802" Type="http://schemas.openxmlformats.org/officeDocument/2006/relationships/hyperlink" Target="mailto:marisa.nogueira@hemominas.mg.gov.br" TargetMode="External"/><Relationship Id="rId886" Type="http://schemas.openxmlformats.org/officeDocument/2006/relationships/hyperlink" Target="mailto:andre.belisario@hemominas.mg.gov.br" TargetMode="External"/><Relationship Id="rId2" Type="http://schemas.openxmlformats.org/officeDocument/2006/relationships/hyperlink" Target="mailto:daniel.coutinho@hemominas.mg.gov.br" TargetMode="External"/><Relationship Id="rId29" Type="http://schemas.openxmlformats.org/officeDocument/2006/relationships/hyperlink" Target="mailto:renata.silva@hemominas.mg.gov.br" TargetMode="External"/><Relationship Id="rId441" Type="http://schemas.openxmlformats.org/officeDocument/2006/relationships/hyperlink" Target="mailto:marcela.ferreira@hemominas.mg.gov.br" TargetMode="External"/><Relationship Id="rId539" Type="http://schemas.openxmlformats.org/officeDocument/2006/relationships/hyperlink" Target="mailto:felipe.brito@hemominas.mg.gov.br" TargetMode="External"/><Relationship Id="rId746" Type="http://schemas.openxmlformats.org/officeDocument/2006/relationships/hyperlink" Target="mailto:marcela.ferreira@hemominas.mg.gov.br" TargetMode="External"/><Relationship Id="rId178" Type="http://schemas.openxmlformats.org/officeDocument/2006/relationships/hyperlink" Target="mailto:rafael.lopes@hemominas.mg.gov.br" TargetMode="External"/><Relationship Id="rId301" Type="http://schemas.openxmlformats.org/officeDocument/2006/relationships/hyperlink" Target="mailto:dallila.julia@hemominas.mg.gov.br" TargetMode="External"/><Relationship Id="rId953" Type="http://schemas.openxmlformats.org/officeDocument/2006/relationships/hyperlink" Target="mailto:jennifer.silva@hemominas.mg.gov.br" TargetMode="External"/><Relationship Id="rId1029" Type="http://schemas.openxmlformats.org/officeDocument/2006/relationships/hyperlink" Target="mailto:marcela.ferreira@hemominas.mg.gov.br" TargetMode="External"/><Relationship Id="rId82" Type="http://schemas.openxmlformats.org/officeDocument/2006/relationships/hyperlink" Target="mailto:pamela.marques@hemominas.mg.gov.br" TargetMode="External"/><Relationship Id="rId385" Type="http://schemas.openxmlformats.org/officeDocument/2006/relationships/hyperlink" Target="mailto:maria.moreira@hemominas.mg.gov.br" TargetMode="External"/><Relationship Id="rId592" Type="http://schemas.openxmlformats.org/officeDocument/2006/relationships/hyperlink" Target="mailto:marcela.ferreira@hemominas.mg.gov.br" TargetMode="External"/><Relationship Id="rId606" Type="http://schemas.openxmlformats.org/officeDocument/2006/relationships/hyperlink" Target="mailto:beatriz.carvalho@hemominas.mg.gov.br" TargetMode="External"/><Relationship Id="rId813" Type="http://schemas.openxmlformats.org/officeDocument/2006/relationships/hyperlink" Target="mailto:emilene.gomes@hemominas.mg.gov.br" TargetMode="External"/><Relationship Id="rId245" Type="http://schemas.openxmlformats.org/officeDocument/2006/relationships/hyperlink" Target="mailto:marisa.nogueira@hemominas.mg.gov.br" TargetMode="External"/><Relationship Id="rId452" Type="http://schemas.openxmlformats.org/officeDocument/2006/relationships/hyperlink" Target="mailto:maria.jbarbosa@hemominas.mg.gov.br" TargetMode="External"/><Relationship Id="rId897" Type="http://schemas.openxmlformats.org/officeDocument/2006/relationships/hyperlink" Target="mailto:dirceu.jacome@hemominas.mg.gov.br" TargetMode="External"/><Relationship Id="rId105" Type="http://schemas.openxmlformats.org/officeDocument/2006/relationships/hyperlink" Target="mailto:cleuza.oliveira@hemominas.mg.gov.br" TargetMode="External"/><Relationship Id="rId312" Type="http://schemas.openxmlformats.org/officeDocument/2006/relationships/hyperlink" Target="mailto:marcela.ferreira@hemominas.mg.gov.br" TargetMode="External"/><Relationship Id="rId757" Type="http://schemas.openxmlformats.org/officeDocument/2006/relationships/hyperlink" Target="mailto:lizziane.davila@hemominas.mg.gov.br" TargetMode="External"/><Relationship Id="rId964" Type="http://schemas.openxmlformats.org/officeDocument/2006/relationships/hyperlink" Target="mailto:lizziane.davila@hemominas.mg.gov.br" TargetMode="External"/><Relationship Id="rId93" Type="http://schemas.openxmlformats.org/officeDocument/2006/relationships/hyperlink" Target="mailto:marisa.nogueira@hemominas.mg.gov.br" TargetMode="External"/><Relationship Id="rId189" Type="http://schemas.openxmlformats.org/officeDocument/2006/relationships/hyperlink" Target="mailto:victor.campos@hemominas.mg.gov.br" TargetMode="External"/><Relationship Id="rId396" Type="http://schemas.openxmlformats.org/officeDocument/2006/relationships/hyperlink" Target="mailto:daniel.salgado@hemominas.mg.gov.br" TargetMode="External"/><Relationship Id="rId617" Type="http://schemas.openxmlformats.org/officeDocument/2006/relationships/hyperlink" Target="mailto:marisa.nogueira@hemominas.mg.gov.br" TargetMode="External"/><Relationship Id="rId824" Type="http://schemas.openxmlformats.org/officeDocument/2006/relationships/hyperlink" Target="mailto:emilene.gomes@hemominas.mg.gov.br" TargetMode="External"/><Relationship Id="rId256" Type="http://schemas.openxmlformats.org/officeDocument/2006/relationships/hyperlink" Target="mailto:hamilton.silva@hemominas.mg.gov.br" TargetMode="External"/><Relationship Id="rId463" Type="http://schemas.openxmlformats.org/officeDocument/2006/relationships/hyperlink" Target="mailto:leila.alvim@hemominas.mg.gov.br" TargetMode="External"/><Relationship Id="rId670" Type="http://schemas.openxmlformats.org/officeDocument/2006/relationships/hyperlink" Target="mailto:renata.silva@hemominas.mg.gov.br" TargetMode="External"/><Relationship Id="rId116" Type="http://schemas.openxmlformats.org/officeDocument/2006/relationships/hyperlink" Target="mailto:marisa.nogueira@hemominas.mg.gov.br" TargetMode="External"/><Relationship Id="rId323" Type="http://schemas.openxmlformats.org/officeDocument/2006/relationships/hyperlink" Target="mailto:dallila.julia@hemominas.mg.gov.br" TargetMode="External"/><Relationship Id="rId530" Type="http://schemas.openxmlformats.org/officeDocument/2006/relationships/hyperlink" Target="mailto:marisa.nogueira@hemominas.mg.gov.br" TargetMode="External"/><Relationship Id="rId768" Type="http://schemas.openxmlformats.org/officeDocument/2006/relationships/hyperlink" Target="mailto:emilene.gomes@hemominas.mg.gov.br" TargetMode="External"/><Relationship Id="rId975" Type="http://schemas.openxmlformats.org/officeDocument/2006/relationships/hyperlink" Target="mailto:fabrine.costa@hemominas.mg.gov.br" TargetMode="External"/><Relationship Id="rId20" Type="http://schemas.openxmlformats.org/officeDocument/2006/relationships/hyperlink" Target="mailto:fabrine.costa@hemominas.mg.gov.br" TargetMode="External"/><Relationship Id="rId628" Type="http://schemas.openxmlformats.org/officeDocument/2006/relationships/hyperlink" Target="mailto:marcela.ferreira@hemominas.mg.gov.br" TargetMode="External"/><Relationship Id="rId835" Type="http://schemas.openxmlformats.org/officeDocument/2006/relationships/hyperlink" Target="mailto:daniel.coutinho@hemminas.mg.gov.br" TargetMode="External"/><Relationship Id="rId267" Type="http://schemas.openxmlformats.org/officeDocument/2006/relationships/hyperlink" Target="mailto:adriana.diniz@hemominas.mg.gov.br" TargetMode="External"/><Relationship Id="rId474" Type="http://schemas.openxmlformats.org/officeDocument/2006/relationships/hyperlink" Target="mailto:felipe.brito@hemominas.mg.gov.br" TargetMode="External"/><Relationship Id="rId1020" Type="http://schemas.openxmlformats.org/officeDocument/2006/relationships/hyperlink" Target="mailto:maycon.vale@hemominas.mg.gov.br" TargetMode="External"/><Relationship Id="rId127" Type="http://schemas.openxmlformats.org/officeDocument/2006/relationships/hyperlink" Target="mailto:diogo.lara@hemominas.mg.gov.br" TargetMode="External"/><Relationship Id="rId681" Type="http://schemas.openxmlformats.org/officeDocument/2006/relationships/hyperlink" Target="mailto:sonia.nunes@hemominas.mg.gov.br" TargetMode="External"/><Relationship Id="rId779" Type="http://schemas.openxmlformats.org/officeDocument/2006/relationships/hyperlink" Target="mailto:carolina.andrade@hemominas.mg.gov.br" TargetMode="External"/><Relationship Id="rId902" Type="http://schemas.openxmlformats.org/officeDocument/2006/relationships/hyperlink" Target="mailto:lizziane.davila@hemominas.mg.gov.br" TargetMode="External"/><Relationship Id="rId986" Type="http://schemas.openxmlformats.org/officeDocument/2006/relationships/hyperlink" Target="mailto:maycon.vale@hemominas.mg.gov.br" TargetMode="External"/><Relationship Id="rId31" Type="http://schemas.openxmlformats.org/officeDocument/2006/relationships/hyperlink" Target="mailto:thiago.santos@hemominas.mg.gov.br" TargetMode="External"/><Relationship Id="rId334" Type="http://schemas.openxmlformats.org/officeDocument/2006/relationships/hyperlink" Target="mailto:marcela.ferreira@hemominas.mg.gov.br" TargetMode="External"/><Relationship Id="rId541" Type="http://schemas.openxmlformats.org/officeDocument/2006/relationships/hyperlink" Target="mailto:marisa.nogueira@hemominas.mg.gov.br" TargetMode="External"/><Relationship Id="rId639" Type="http://schemas.openxmlformats.org/officeDocument/2006/relationships/hyperlink" Target="mailto:thiago.batista@hemominas.mg.gov.br" TargetMode="External"/><Relationship Id="rId180" Type="http://schemas.openxmlformats.org/officeDocument/2006/relationships/hyperlink" Target="mailto:marisa.nogueira@hemominas.mg.gov.br" TargetMode="External"/><Relationship Id="rId278" Type="http://schemas.openxmlformats.org/officeDocument/2006/relationships/hyperlink" Target="mailto:marcela.ferreira@hemominas.mg.gov.br" TargetMode="External"/><Relationship Id="rId401" Type="http://schemas.openxmlformats.org/officeDocument/2006/relationships/hyperlink" Target="mailto:marisa.nogueira@hemominas.mg.gov.br" TargetMode="External"/><Relationship Id="rId846" Type="http://schemas.openxmlformats.org/officeDocument/2006/relationships/hyperlink" Target="mailto:lizziane.davila@hemominas.mg.gov.br" TargetMode="External"/><Relationship Id="rId1031" Type="http://schemas.openxmlformats.org/officeDocument/2006/relationships/hyperlink" Target="mailto:andre.belisario@hemominas.mg.gov.br" TargetMode="External"/><Relationship Id="rId485" Type="http://schemas.openxmlformats.org/officeDocument/2006/relationships/hyperlink" Target="mailto:marcela.ferreira@hemominas.mg.gov.br" TargetMode="External"/><Relationship Id="rId692" Type="http://schemas.openxmlformats.org/officeDocument/2006/relationships/hyperlink" Target="mailto:nataly.silva@hemominas.mg.gov.br" TargetMode="External"/><Relationship Id="rId706" Type="http://schemas.openxmlformats.org/officeDocument/2006/relationships/hyperlink" Target="mailto:lizziane.davila@hemominas.mg.gov.br" TargetMode="External"/><Relationship Id="rId913" Type="http://schemas.openxmlformats.org/officeDocument/2006/relationships/hyperlink" Target="mailto:fabrine.costa@hemominas.mg.gov.br" TargetMode="External"/><Relationship Id="rId42" Type="http://schemas.openxmlformats.org/officeDocument/2006/relationships/hyperlink" Target="mailto:adriana.diniz@hemominas.mg.gov.br" TargetMode="External"/><Relationship Id="rId138" Type="http://schemas.openxmlformats.org/officeDocument/2006/relationships/hyperlink" Target="mailto:renata.judice@hemominas.mg.gov.br" TargetMode="External"/><Relationship Id="rId345" Type="http://schemas.openxmlformats.org/officeDocument/2006/relationships/hyperlink" Target="mailto:marcela.ferreira@hemominas.mg.gov.br" TargetMode="External"/><Relationship Id="rId552" Type="http://schemas.openxmlformats.org/officeDocument/2006/relationships/hyperlink" Target="mailto:marcela.ferreira@hemominas.mg.gov.br" TargetMode="External"/><Relationship Id="rId997" Type="http://schemas.openxmlformats.org/officeDocument/2006/relationships/hyperlink" Target="mailto:maycon.vale@hemominas.mg.gov.br" TargetMode="External"/><Relationship Id="rId191" Type="http://schemas.openxmlformats.org/officeDocument/2006/relationships/hyperlink" Target="mailto:pablo.ruas@hemominas.mg.gov.br" TargetMode="External"/><Relationship Id="rId205" Type="http://schemas.openxmlformats.org/officeDocument/2006/relationships/hyperlink" Target="mailto:adriana.diniz@hemominas.mg.gov.br" TargetMode="External"/><Relationship Id="rId412" Type="http://schemas.openxmlformats.org/officeDocument/2006/relationships/hyperlink" Target="mailto:dallila.julia@hemominas.mg.gov.br" TargetMode="External"/><Relationship Id="rId857" Type="http://schemas.openxmlformats.org/officeDocument/2006/relationships/hyperlink" Target="mailto:marcela.ferreira@hemominas.mg.gov.br" TargetMode="External"/><Relationship Id="rId1042" Type="http://schemas.openxmlformats.org/officeDocument/2006/relationships/hyperlink" Target="mailto:thiago.batista@hemominas.mg.gov.br" TargetMode="External"/><Relationship Id="rId289" Type="http://schemas.openxmlformats.org/officeDocument/2006/relationships/hyperlink" Target="mailto:fabrine.costa@hemominas.mg.gov.br" TargetMode="External"/><Relationship Id="rId496" Type="http://schemas.openxmlformats.org/officeDocument/2006/relationships/hyperlink" Target="mailto:marcela.ferreira@hemominas.mg.gov.br" TargetMode="External"/><Relationship Id="rId717" Type="http://schemas.openxmlformats.org/officeDocument/2006/relationships/hyperlink" Target="mailto:beatriz.carvalho@hemominas.mg.gov.br" TargetMode="External"/><Relationship Id="rId924" Type="http://schemas.openxmlformats.org/officeDocument/2006/relationships/hyperlink" Target="mailto:marcela.ferreira@hemominas.mg.gov.br" TargetMode="External"/><Relationship Id="rId53" Type="http://schemas.openxmlformats.org/officeDocument/2006/relationships/hyperlink" Target="mailto:daniel.coutinho@hemominas.mg.gov.br" TargetMode="External"/><Relationship Id="rId149" Type="http://schemas.openxmlformats.org/officeDocument/2006/relationships/hyperlink" Target="mailto:marisa.nogueira@hemominas.mg.gov.br" TargetMode="External"/><Relationship Id="rId356" Type="http://schemas.openxmlformats.org/officeDocument/2006/relationships/hyperlink" Target="mailto:siberia.cruz@hemominas.mg.gov.br" TargetMode="External"/><Relationship Id="rId563" Type="http://schemas.openxmlformats.org/officeDocument/2006/relationships/hyperlink" Target="mailto:marcela.ferreira@hemominas.mg.gov.br" TargetMode="External"/><Relationship Id="rId770" Type="http://schemas.openxmlformats.org/officeDocument/2006/relationships/hyperlink" Target="mailto:adilson.pacheco@hemominas.mg.gov.br" TargetMode="External"/><Relationship Id="rId216" Type="http://schemas.openxmlformats.org/officeDocument/2006/relationships/hyperlink" Target="mailto:adriana.diniz@hemominas.mg.gov.br" TargetMode="External"/><Relationship Id="rId423" Type="http://schemas.openxmlformats.org/officeDocument/2006/relationships/hyperlink" Target="mailto:marcela.ferreira@hemominas.mg.gov.br" TargetMode="External"/><Relationship Id="rId868" Type="http://schemas.openxmlformats.org/officeDocument/2006/relationships/hyperlink" Target="mailto:felipe.brito@hemominas.mg.gov.br" TargetMode="External"/><Relationship Id="rId630" Type="http://schemas.openxmlformats.org/officeDocument/2006/relationships/hyperlink" Target="mailto:maria.lucia@hemominas.mg.gov.br" TargetMode="External"/><Relationship Id="rId728" Type="http://schemas.openxmlformats.org/officeDocument/2006/relationships/hyperlink" Target="mailto:lizziane.davila@hemominas.mg.gov.br" TargetMode="External"/><Relationship Id="rId935" Type="http://schemas.openxmlformats.org/officeDocument/2006/relationships/hyperlink" Target="mailto:lizziane.davila@hemominas.mg.gov.br" TargetMode="External"/><Relationship Id="rId64" Type="http://schemas.openxmlformats.org/officeDocument/2006/relationships/hyperlink" Target="mailto:lucas.macri@hemominas.mg.gov.br" TargetMode="External"/><Relationship Id="rId367" Type="http://schemas.openxmlformats.org/officeDocument/2006/relationships/hyperlink" Target="mailto:marcela.ferreira@hemominas.mg.gov.br" TargetMode="External"/><Relationship Id="rId574" Type="http://schemas.openxmlformats.org/officeDocument/2006/relationships/hyperlink" Target="mailto:marisa.nogueira@hemominas.mg.gov.br" TargetMode="External"/><Relationship Id="rId227" Type="http://schemas.openxmlformats.org/officeDocument/2006/relationships/hyperlink" Target="mailto:dallila.julia@hemominas.mg.gov.br" TargetMode="External"/><Relationship Id="rId781" Type="http://schemas.openxmlformats.org/officeDocument/2006/relationships/hyperlink" Target="mailto:emilene.gomes@hemominas.mg.gov.br" TargetMode="External"/><Relationship Id="rId879" Type="http://schemas.openxmlformats.org/officeDocument/2006/relationships/hyperlink" Target="mailto:emilene.gomes@hemominas.mg.gov.br" TargetMode="External"/><Relationship Id="rId434" Type="http://schemas.openxmlformats.org/officeDocument/2006/relationships/hyperlink" Target="mailto:marcia.moreira@hemominas.mg.gov.br" TargetMode="External"/><Relationship Id="rId641" Type="http://schemas.openxmlformats.org/officeDocument/2006/relationships/hyperlink" Target="mailto:marisa.nogueira@hemominas.mg.gov.br" TargetMode="External"/><Relationship Id="rId739" Type="http://schemas.openxmlformats.org/officeDocument/2006/relationships/hyperlink" Target="mailto:marcia.luis@hemominas.mg.gov.br" TargetMode="External"/><Relationship Id="rId280" Type="http://schemas.openxmlformats.org/officeDocument/2006/relationships/hyperlink" Target="mailto:adriana.diniz@hemominas.mg.gov.br" TargetMode="External"/><Relationship Id="rId501" Type="http://schemas.openxmlformats.org/officeDocument/2006/relationships/hyperlink" Target="mailto:marisa.nogueira@hemominas.mg.gov.br" TargetMode="External"/><Relationship Id="rId946" Type="http://schemas.openxmlformats.org/officeDocument/2006/relationships/hyperlink" Target="mailto:alexandre.vitor@hemominas.mg.gov.br" TargetMode="External"/><Relationship Id="rId75" Type="http://schemas.openxmlformats.org/officeDocument/2006/relationships/hyperlink" Target="mailto:gabriela.rezende@hemominas.mg.gov.br" TargetMode="External"/><Relationship Id="rId140" Type="http://schemas.openxmlformats.org/officeDocument/2006/relationships/hyperlink" Target="mailto:joao.henrique@hemominas.mg.gov.br" TargetMode="External"/><Relationship Id="rId378" Type="http://schemas.openxmlformats.org/officeDocument/2006/relationships/hyperlink" Target="mailto:marisa.nogueira@hemominas.mg.gov.br" TargetMode="External"/><Relationship Id="rId585" Type="http://schemas.openxmlformats.org/officeDocument/2006/relationships/hyperlink" Target="mailto:marisa.nogueira@hemominas.mg.gov.br" TargetMode="External"/><Relationship Id="rId792" Type="http://schemas.openxmlformats.org/officeDocument/2006/relationships/hyperlink" Target="mailto:marisa.nogueira@hemominas.mg.gov.br" TargetMode="External"/><Relationship Id="rId806" Type="http://schemas.openxmlformats.org/officeDocument/2006/relationships/hyperlink" Target="mailto:lizziane.davila@hemominas.mg.gov.br" TargetMode="External"/><Relationship Id="rId6" Type="http://schemas.openxmlformats.org/officeDocument/2006/relationships/hyperlink" Target="mailto:maria.lucia@hemominas.mg.gov.br" TargetMode="External"/><Relationship Id="rId238" Type="http://schemas.openxmlformats.org/officeDocument/2006/relationships/hyperlink" Target="mailto:marcela.ferreira@hemominas.mg.gov.br" TargetMode="External"/><Relationship Id="rId445" Type="http://schemas.openxmlformats.org/officeDocument/2006/relationships/hyperlink" Target="mailto:marcela.ferreira@hemominas.mg.gov.br" TargetMode="External"/><Relationship Id="rId652" Type="http://schemas.openxmlformats.org/officeDocument/2006/relationships/hyperlink" Target="mailto:marisa.nogueira@hemominas.mg.gov.br" TargetMode="External"/><Relationship Id="rId291" Type="http://schemas.openxmlformats.org/officeDocument/2006/relationships/hyperlink" Target="mailto:lizziane.davila@hemominas.mg.gov.br" TargetMode="External"/><Relationship Id="rId305" Type="http://schemas.openxmlformats.org/officeDocument/2006/relationships/hyperlink" Target="mailto:dallila.julia@hemominas.mg.gov.br" TargetMode="External"/><Relationship Id="rId512" Type="http://schemas.openxmlformats.org/officeDocument/2006/relationships/hyperlink" Target="mailto:pablo.ruas@hemominas.mg.gov.br" TargetMode="External"/><Relationship Id="rId957" Type="http://schemas.openxmlformats.org/officeDocument/2006/relationships/hyperlink" Target="mailto:felipe.antunes@hemominas.mg.gov.br" TargetMode="External"/><Relationship Id="rId86" Type="http://schemas.openxmlformats.org/officeDocument/2006/relationships/hyperlink" Target="mailto:dayseanne.tomaz@hemominas.mg.gov.br" TargetMode="External"/><Relationship Id="rId151" Type="http://schemas.openxmlformats.org/officeDocument/2006/relationships/hyperlink" Target="mailto:mariana.santos@hemominas.mg.gov.br" TargetMode="External"/><Relationship Id="rId389" Type="http://schemas.openxmlformats.org/officeDocument/2006/relationships/hyperlink" Target="mailto:fabrine.costa@hemominas.mg.gov.br" TargetMode="External"/><Relationship Id="rId596" Type="http://schemas.openxmlformats.org/officeDocument/2006/relationships/hyperlink" Target="mailto:marcela.ferreira@hemominas.mg.gov.br" TargetMode="External"/><Relationship Id="rId817" Type="http://schemas.openxmlformats.org/officeDocument/2006/relationships/hyperlink" Target="mailto:marisa.nogueira@hemominas.mg.gov.br" TargetMode="External"/><Relationship Id="rId1002" Type="http://schemas.openxmlformats.org/officeDocument/2006/relationships/hyperlink" Target="mailto:gabriela.rezende@hemominas.mg.gov.br" TargetMode="External"/><Relationship Id="rId249" Type="http://schemas.openxmlformats.org/officeDocument/2006/relationships/hyperlink" Target="mailto:dirceu.albino@hemominas.mg.gov.br" TargetMode="External"/><Relationship Id="rId456" Type="http://schemas.openxmlformats.org/officeDocument/2006/relationships/hyperlink" Target="mailto:maria.jbarbosa@hemominas.mg.gov.br" TargetMode="External"/><Relationship Id="rId663" Type="http://schemas.openxmlformats.org/officeDocument/2006/relationships/hyperlink" Target="mailto:marisa.nogueira@hemominas.mg.gov.br" TargetMode="External"/><Relationship Id="rId870" Type="http://schemas.openxmlformats.org/officeDocument/2006/relationships/hyperlink" Target="mailto:emilene.gomes@hemominas.mg.gov.br" TargetMode="External"/><Relationship Id="rId13" Type="http://schemas.openxmlformats.org/officeDocument/2006/relationships/hyperlink" Target="mailto:wesley.tomaz@hemominas.mg.gov.br" TargetMode="External"/><Relationship Id="rId109" Type="http://schemas.openxmlformats.org/officeDocument/2006/relationships/hyperlink" Target="mailto:joao.henrique@hemominas.mg.gov.br" TargetMode="External"/><Relationship Id="rId316" Type="http://schemas.openxmlformats.org/officeDocument/2006/relationships/hyperlink" Target="mailto:adilson.pacheco@hemominas.mg.gov.br" TargetMode="External"/><Relationship Id="rId523" Type="http://schemas.openxmlformats.org/officeDocument/2006/relationships/hyperlink" Target="mailto:nilda.lucena@hemominas.mg.gov.br" TargetMode="External"/><Relationship Id="rId968" Type="http://schemas.openxmlformats.org/officeDocument/2006/relationships/hyperlink" Target="mailto:douglaas.pereira@hemominas.mg.gov.br" TargetMode="External"/><Relationship Id="rId97" Type="http://schemas.openxmlformats.org/officeDocument/2006/relationships/hyperlink" Target="mailto:fabrine.costa@hemominas.mg.gov.br" TargetMode="External"/><Relationship Id="rId730" Type="http://schemas.openxmlformats.org/officeDocument/2006/relationships/hyperlink" Target="mailto:lizziane.pereira@hemominas.mg.gov.br" TargetMode="External"/><Relationship Id="rId828" Type="http://schemas.openxmlformats.org/officeDocument/2006/relationships/hyperlink" Target="mailto:emilene.gomes@hemominas.mg.gov.br" TargetMode="External"/><Relationship Id="rId1013" Type="http://schemas.openxmlformats.org/officeDocument/2006/relationships/hyperlink" Target="mailto:jussara.barbosa@hemominas.mg.gov.br" TargetMode="External"/><Relationship Id="rId162" Type="http://schemas.openxmlformats.org/officeDocument/2006/relationships/hyperlink" Target="mailto:renata.judice@hemominas.mg.gov.br" TargetMode="External"/><Relationship Id="rId467" Type="http://schemas.openxmlformats.org/officeDocument/2006/relationships/hyperlink" Target="mailto:maria.jbarbosa@hemominas.mg.gov.br" TargetMode="External"/><Relationship Id="rId674" Type="http://schemas.openxmlformats.org/officeDocument/2006/relationships/hyperlink" Target="mailto:marisa.nogueira@hemominas.mg.gov.br" TargetMode="External"/><Relationship Id="rId881" Type="http://schemas.openxmlformats.org/officeDocument/2006/relationships/hyperlink" Target="mailto:alexandre.vitor@hemominas.mg.gov.br" TargetMode="External"/><Relationship Id="rId979" Type="http://schemas.openxmlformats.org/officeDocument/2006/relationships/hyperlink" Target="mailto:diogo.lara@hemominas.mg.gov.br" TargetMode="External"/><Relationship Id="rId24" Type="http://schemas.openxmlformats.org/officeDocument/2006/relationships/hyperlink" Target="mailto:paulo.cifuentes@hemominas.mg.gov.br" TargetMode="External"/><Relationship Id="rId327" Type="http://schemas.openxmlformats.org/officeDocument/2006/relationships/hyperlink" Target="mailto:marcela.ferreira@hemominas.mg.gov.br" TargetMode="External"/><Relationship Id="rId534" Type="http://schemas.openxmlformats.org/officeDocument/2006/relationships/hyperlink" Target="mailto:marisa.nogueira@hemominas.mg.gov.br" TargetMode="External"/><Relationship Id="rId741" Type="http://schemas.openxmlformats.org/officeDocument/2006/relationships/hyperlink" Target="mailto:marcia.luis@hemominas.mg.gov.br" TargetMode="External"/><Relationship Id="rId839" Type="http://schemas.openxmlformats.org/officeDocument/2006/relationships/hyperlink" Target="mailto:marisa.nogueira@hemominas.mg.gov.br" TargetMode="External"/><Relationship Id="rId173" Type="http://schemas.openxmlformats.org/officeDocument/2006/relationships/hyperlink" Target="mailto:felipe.teixeira@hemominas.mg.gov.br" TargetMode="External"/><Relationship Id="rId380" Type="http://schemas.openxmlformats.org/officeDocument/2006/relationships/hyperlink" Target="mailto:marcela.ferreira@hemominas.mg.gov.br" TargetMode="External"/><Relationship Id="rId601" Type="http://schemas.openxmlformats.org/officeDocument/2006/relationships/hyperlink" Target="mailto:marisa.nogueira@hemominas.mg.gov.br" TargetMode="External"/><Relationship Id="rId1024" Type="http://schemas.openxmlformats.org/officeDocument/2006/relationships/hyperlink" Target="mailto:pamela.marques@hemominas.mg.gov.br" TargetMode="External"/><Relationship Id="rId240" Type="http://schemas.openxmlformats.org/officeDocument/2006/relationships/hyperlink" Target="mailto:alexandre.vitor@hemominas.mg.gov.br" TargetMode="External"/><Relationship Id="rId478" Type="http://schemas.openxmlformats.org/officeDocument/2006/relationships/hyperlink" Target="mailto:jefferson.ribeiro@hemominas.mg.gov.br" TargetMode="External"/><Relationship Id="rId685" Type="http://schemas.openxmlformats.org/officeDocument/2006/relationships/hyperlink" Target="mailto:emilene.gomes@hemominas.mg.gov.br" TargetMode="External"/><Relationship Id="rId892" Type="http://schemas.openxmlformats.org/officeDocument/2006/relationships/hyperlink" Target="mailto:lizziane.davila@hemominas.mg.gov.br" TargetMode="External"/><Relationship Id="rId906" Type="http://schemas.openxmlformats.org/officeDocument/2006/relationships/hyperlink" Target="mailto:emilene.gomes@hemominas.mg.gov.br" TargetMode="External"/><Relationship Id="rId35" Type="http://schemas.openxmlformats.org/officeDocument/2006/relationships/hyperlink" Target="mailto:maria.lucia@hemominas.mg.gov.br" TargetMode="External"/><Relationship Id="rId100" Type="http://schemas.openxmlformats.org/officeDocument/2006/relationships/hyperlink" Target="mailto:marisa.nogueira@hemominas.mg.gov.br" TargetMode="External"/><Relationship Id="rId338" Type="http://schemas.openxmlformats.org/officeDocument/2006/relationships/hyperlink" Target="mailto:marcela.ferreira@hemominas.mg.gov.br" TargetMode="External"/><Relationship Id="rId545" Type="http://schemas.openxmlformats.org/officeDocument/2006/relationships/hyperlink" Target="mailto:marisa.nogueira@hemominas.mg.gov.br" TargetMode="External"/><Relationship Id="rId752" Type="http://schemas.openxmlformats.org/officeDocument/2006/relationships/hyperlink" Target="mailto:marisa.nogueira@hemominas.mg.gov.br" TargetMode="External"/><Relationship Id="rId184" Type="http://schemas.openxmlformats.org/officeDocument/2006/relationships/hyperlink" Target="mailto:deivandro.lessa@hemominas.mg.gov.br" TargetMode="External"/><Relationship Id="rId391" Type="http://schemas.openxmlformats.org/officeDocument/2006/relationships/hyperlink" Target="mailto:marisa.nogueira@hemominas.mg.gov.br" TargetMode="External"/><Relationship Id="rId405" Type="http://schemas.openxmlformats.org/officeDocument/2006/relationships/hyperlink" Target="mailto:marisa.nogueira@hemominas.mg.gov.br" TargetMode="External"/><Relationship Id="rId612" Type="http://schemas.openxmlformats.org/officeDocument/2006/relationships/hyperlink" Target="mailto:marcela.ferreira@hemominas.mg.gov.br" TargetMode="External"/><Relationship Id="rId1035" Type="http://schemas.openxmlformats.org/officeDocument/2006/relationships/hyperlink" Target="mailto:maycon.vale@hemominas.mg.gov.br" TargetMode="External"/><Relationship Id="rId251" Type="http://schemas.openxmlformats.org/officeDocument/2006/relationships/hyperlink" Target="mailto:marisa.nogueira@hemominas.mg.gov.br" TargetMode="External"/><Relationship Id="rId489" Type="http://schemas.openxmlformats.org/officeDocument/2006/relationships/hyperlink" Target="mailto:marisa.nogueira@hemominas.mg.gov.br" TargetMode="External"/><Relationship Id="rId696" Type="http://schemas.openxmlformats.org/officeDocument/2006/relationships/hyperlink" Target="mailto:marcela.ferreira@hemominas.mg.gov.br" TargetMode="External"/><Relationship Id="rId917" Type="http://schemas.openxmlformats.org/officeDocument/2006/relationships/hyperlink" Target="mailto:fernando.basques@hemominas.mg.gov.br" TargetMode="External"/><Relationship Id="rId46" Type="http://schemas.openxmlformats.org/officeDocument/2006/relationships/hyperlink" Target="mailto:marcia.luis@hemominas.mg.gov.br" TargetMode="External"/><Relationship Id="rId349" Type="http://schemas.openxmlformats.org/officeDocument/2006/relationships/hyperlink" Target="mailto:marcela.ferreira@hemominas.mg.gov.br" TargetMode="External"/><Relationship Id="rId556" Type="http://schemas.openxmlformats.org/officeDocument/2006/relationships/hyperlink" Target="mailto:marcela.ferreira@hemominas.mg.gov.br" TargetMode="External"/><Relationship Id="rId763" Type="http://schemas.openxmlformats.org/officeDocument/2006/relationships/hyperlink" Target="mailto:lizziane.pereira@hemominas.mg.gov.br" TargetMode="External"/><Relationship Id="rId111" Type="http://schemas.openxmlformats.org/officeDocument/2006/relationships/hyperlink" Target="mailto:renata.judice@hemominas.mg.gov.br" TargetMode="External"/><Relationship Id="rId195" Type="http://schemas.openxmlformats.org/officeDocument/2006/relationships/hyperlink" Target="mailto:adriana.diniz@hemominas.mg.gov.br" TargetMode="External"/><Relationship Id="rId209" Type="http://schemas.openxmlformats.org/officeDocument/2006/relationships/hyperlink" Target="mailto:marcelo.fabri@hemominas.mg.gov.br" TargetMode="External"/><Relationship Id="rId416" Type="http://schemas.openxmlformats.org/officeDocument/2006/relationships/hyperlink" Target="mailto:marisa.nogueira@hemominas.mg.gov.br" TargetMode="External"/><Relationship Id="rId970" Type="http://schemas.openxmlformats.org/officeDocument/2006/relationships/hyperlink" Target="mailto:lizziane.davila@hemominas.mg.gov.br" TargetMode="External"/><Relationship Id="rId1046" Type="http://schemas.openxmlformats.org/officeDocument/2006/relationships/hyperlink" Target="mailto:lizziane.davila@hemominas.mg.gov.br" TargetMode="External"/><Relationship Id="rId623" Type="http://schemas.openxmlformats.org/officeDocument/2006/relationships/hyperlink" Target="mailto:thiago.batista@hemominas.mg.gov.br" TargetMode="External"/><Relationship Id="rId830" Type="http://schemas.openxmlformats.org/officeDocument/2006/relationships/hyperlink" Target="mailto:renatha.blasco@hemominas.mg.gov.br" TargetMode="External"/><Relationship Id="rId928" Type="http://schemas.openxmlformats.org/officeDocument/2006/relationships/hyperlink" Target="mailto:marcela.ferreira@hemominas.mg.gov.br" TargetMode="External"/><Relationship Id="rId57" Type="http://schemas.openxmlformats.org/officeDocument/2006/relationships/hyperlink" Target="mailto:renata.judice@hemominas.mg.gov.br" TargetMode="External"/><Relationship Id="rId262" Type="http://schemas.openxmlformats.org/officeDocument/2006/relationships/hyperlink" Target="mailto:paulo.cifuentes@hemominas.mg.gov.br" TargetMode="External"/><Relationship Id="rId567" Type="http://schemas.openxmlformats.org/officeDocument/2006/relationships/hyperlink" Target="mailto:marcela.ferreira@hemominas.mg.gov.br" TargetMode="External"/><Relationship Id="rId122" Type="http://schemas.openxmlformats.org/officeDocument/2006/relationships/hyperlink" Target="mailto:renata.judice@hemominas.mg.gov.br" TargetMode="External"/><Relationship Id="rId774" Type="http://schemas.openxmlformats.org/officeDocument/2006/relationships/hyperlink" Target="mailto:marisa.nogueira@hemominas.mg.gov.br" TargetMode="External"/><Relationship Id="rId981" Type="http://schemas.openxmlformats.org/officeDocument/2006/relationships/hyperlink" Target="mailto:maycon.vale@hemominas.mg.gov.br" TargetMode="External"/><Relationship Id="rId427" Type="http://schemas.openxmlformats.org/officeDocument/2006/relationships/hyperlink" Target="mailto:marcela.ferreira@hemominas.mg.gov.br" TargetMode="External"/><Relationship Id="rId634" Type="http://schemas.openxmlformats.org/officeDocument/2006/relationships/hyperlink" Target="mailto:marcela.ferreira@hemominas.mg.gov.br" TargetMode="External"/><Relationship Id="rId841" Type="http://schemas.openxmlformats.org/officeDocument/2006/relationships/hyperlink" Target="mailto:maria.lucia@hemominas.mg.gov.br" TargetMode="External"/><Relationship Id="rId273" Type="http://schemas.openxmlformats.org/officeDocument/2006/relationships/hyperlink" Target="mailto:marcela.ferreira@hemominas.mg.gov.br" TargetMode="External"/><Relationship Id="rId480" Type="http://schemas.openxmlformats.org/officeDocument/2006/relationships/hyperlink" Target="mailto:marcela.ferreira@hemominas.mg.gov.br" TargetMode="External"/><Relationship Id="rId701" Type="http://schemas.openxmlformats.org/officeDocument/2006/relationships/hyperlink" Target="mailto:maria.moreira@hemominas.mg.gov.br" TargetMode="External"/><Relationship Id="rId939" Type="http://schemas.openxmlformats.org/officeDocument/2006/relationships/hyperlink" Target="mailto:emilene.gomes@hemominas.mg.gov.br" TargetMode="External"/><Relationship Id="rId68" Type="http://schemas.openxmlformats.org/officeDocument/2006/relationships/hyperlink" Target="mailto:marisa.nogueira@hemominas.mg.gov.br" TargetMode="External"/><Relationship Id="rId133" Type="http://schemas.openxmlformats.org/officeDocument/2006/relationships/hyperlink" Target="mailto:renata.judice@hemominas.mg.gov.br" TargetMode="External"/><Relationship Id="rId340" Type="http://schemas.openxmlformats.org/officeDocument/2006/relationships/hyperlink" Target="mailto:nayara.suelem@hemominas.mg.gov.br" TargetMode="External"/><Relationship Id="rId578" Type="http://schemas.openxmlformats.org/officeDocument/2006/relationships/hyperlink" Target="mailto:josie.simao@hemominas.mg.gov.br" TargetMode="External"/><Relationship Id="rId785" Type="http://schemas.openxmlformats.org/officeDocument/2006/relationships/hyperlink" Target="mailto:renilson.matos@hemominas.mg.gov.br" TargetMode="External"/><Relationship Id="rId992" Type="http://schemas.openxmlformats.org/officeDocument/2006/relationships/hyperlink" Target="mailto:dallila.julia@hemominas.mg.gov.br" TargetMode="External"/><Relationship Id="rId200" Type="http://schemas.openxmlformats.org/officeDocument/2006/relationships/hyperlink" Target="mailto:rodolpho.fraiha@hemominas.mg.gov.br" TargetMode="External"/><Relationship Id="rId438" Type="http://schemas.openxmlformats.org/officeDocument/2006/relationships/hyperlink" Target="mailto:marisa.nogueira@hemominas.mg.gov.br" TargetMode="External"/><Relationship Id="rId645" Type="http://schemas.openxmlformats.org/officeDocument/2006/relationships/hyperlink" Target="mailto:marcela.ferreira@hemominas.mg.gov.br" TargetMode="External"/><Relationship Id="rId852" Type="http://schemas.openxmlformats.org/officeDocument/2006/relationships/hyperlink" Target="mailto:lizziane.pereira@hemominas.mg.gov.br" TargetMode="External"/><Relationship Id="rId284" Type="http://schemas.openxmlformats.org/officeDocument/2006/relationships/hyperlink" Target="mailto:daniel.salgado@hemominas.mg.gov.br" TargetMode="External"/><Relationship Id="rId491" Type="http://schemas.openxmlformats.org/officeDocument/2006/relationships/hyperlink" Target="mailto:flavia.givisiez@hemominas.mg.gov.br" TargetMode="External"/><Relationship Id="rId505" Type="http://schemas.openxmlformats.org/officeDocument/2006/relationships/hyperlink" Target="mailto:valeria.penna@hemominas.mg.gov.br" TargetMode="External"/><Relationship Id="rId712" Type="http://schemas.openxmlformats.org/officeDocument/2006/relationships/hyperlink" Target="mailto:lizziane.davila@hemominas.mg.gov.br" TargetMode="External"/><Relationship Id="rId79" Type="http://schemas.openxmlformats.org/officeDocument/2006/relationships/hyperlink" Target="mailto:dayseanne.tomaz@hemominas.mg.gov.br" TargetMode="External"/><Relationship Id="rId144" Type="http://schemas.openxmlformats.org/officeDocument/2006/relationships/hyperlink" Target="mailto:renata.silva@hemominas.mg.gov.br" TargetMode="External"/><Relationship Id="rId589" Type="http://schemas.openxmlformats.org/officeDocument/2006/relationships/hyperlink" Target="mailto:marisa.nogueira@hemominas.mg.gov.br" TargetMode="External"/><Relationship Id="rId796" Type="http://schemas.openxmlformats.org/officeDocument/2006/relationships/hyperlink" Target="mailto:emilene.gomes@hemominas.mg.gov.br" TargetMode="External"/><Relationship Id="rId351" Type="http://schemas.openxmlformats.org/officeDocument/2006/relationships/hyperlink" Target="mailto:jessica.barbosa@hemominas.mg.gov.br" TargetMode="External"/><Relationship Id="rId449" Type="http://schemas.openxmlformats.org/officeDocument/2006/relationships/hyperlink" Target="mailto:marcela.ferreira@hemominas.mg.gov.br" TargetMode="External"/><Relationship Id="rId656" Type="http://schemas.openxmlformats.org/officeDocument/2006/relationships/hyperlink" Target="mailto:marisa.nogueira@hemominas.mg.gov.br" TargetMode="External"/><Relationship Id="rId863" Type="http://schemas.openxmlformats.org/officeDocument/2006/relationships/hyperlink" Target="mailto:lizziane.davila@hemominas.mg.gov.br" TargetMode="External"/><Relationship Id="rId211" Type="http://schemas.openxmlformats.org/officeDocument/2006/relationships/hyperlink" Target="mailto:marcela.ferreira@hemominas.mg.gov.br" TargetMode="External"/><Relationship Id="rId295" Type="http://schemas.openxmlformats.org/officeDocument/2006/relationships/hyperlink" Target="mailto:alexandre.vitor@hemominas.mg.gov.br" TargetMode="External"/><Relationship Id="rId309" Type="http://schemas.openxmlformats.org/officeDocument/2006/relationships/hyperlink" Target="mailto:marcela.ferreira@hemominas.mg.gov.br" TargetMode="External"/><Relationship Id="rId516" Type="http://schemas.openxmlformats.org/officeDocument/2006/relationships/hyperlink" Target="mailto:julio.franklin@hemominas.mg.gov.br" TargetMode="External"/><Relationship Id="rId723" Type="http://schemas.openxmlformats.org/officeDocument/2006/relationships/hyperlink" Target="mailto:emilene.gomes@hemominas.mg.gov.br" TargetMode="External"/><Relationship Id="rId930" Type="http://schemas.openxmlformats.org/officeDocument/2006/relationships/hyperlink" Target="mailto:emilene.gomes@hemominas.mg.gov.br" TargetMode="External"/><Relationship Id="rId1006" Type="http://schemas.openxmlformats.org/officeDocument/2006/relationships/hyperlink" Target="mailto:renato.valle@hemominas.mg.gov.br" TargetMode="External"/><Relationship Id="rId155" Type="http://schemas.openxmlformats.org/officeDocument/2006/relationships/hyperlink" Target="mailto:programacao.controle@hemominas.mg.gov.br" TargetMode="External"/><Relationship Id="rId362" Type="http://schemas.openxmlformats.org/officeDocument/2006/relationships/hyperlink" Target="mailto:marcela.ferreira@hemominas.mg.gov.br" TargetMode="External"/><Relationship Id="rId222" Type="http://schemas.openxmlformats.org/officeDocument/2006/relationships/hyperlink" Target="mailto:adriana.diniz@hemominas.mg.gov.br" TargetMode="External"/><Relationship Id="rId667" Type="http://schemas.openxmlformats.org/officeDocument/2006/relationships/hyperlink" Target="mailto:marisa.nogueira@hemominas.mg.gov.br" TargetMode="External"/><Relationship Id="rId874" Type="http://schemas.openxmlformats.org/officeDocument/2006/relationships/hyperlink" Target="mailto:alexandre.vitor@hemominas.mg.gov.br" TargetMode="External"/><Relationship Id="rId17" Type="http://schemas.openxmlformats.org/officeDocument/2006/relationships/hyperlink" Target="mailto:fabrine.costa@hemominas.mg.gov.br" TargetMode="External"/><Relationship Id="rId527" Type="http://schemas.openxmlformats.org/officeDocument/2006/relationships/hyperlink" Target="mailto:jomara.mendes@hemominas.mg.gov.br" TargetMode="External"/><Relationship Id="rId734" Type="http://schemas.openxmlformats.org/officeDocument/2006/relationships/hyperlink" Target="mailto:alexandre.vitor@hemominas.mg.gov.br" TargetMode="External"/><Relationship Id="rId941" Type="http://schemas.openxmlformats.org/officeDocument/2006/relationships/hyperlink" Target="mailto:dallila.julia@hemominas.mg.gov.br" TargetMode="External"/><Relationship Id="rId70" Type="http://schemas.openxmlformats.org/officeDocument/2006/relationships/hyperlink" Target="mailto:sonia.nunes@hemominas.mg.gov.br" TargetMode="External"/><Relationship Id="rId166" Type="http://schemas.openxmlformats.org/officeDocument/2006/relationships/hyperlink" Target="mailto:renata.judice@hemominas.mg.gov.br" TargetMode="External"/><Relationship Id="rId373" Type="http://schemas.openxmlformats.org/officeDocument/2006/relationships/hyperlink" Target="mailto:marisa.nogueira@hemominas.mg.gov.br" TargetMode="External"/><Relationship Id="rId580" Type="http://schemas.openxmlformats.org/officeDocument/2006/relationships/hyperlink" Target="mailto:marcela.ferreira@hemominas.mg.gov.br" TargetMode="External"/><Relationship Id="rId801" Type="http://schemas.openxmlformats.org/officeDocument/2006/relationships/hyperlink" Target="mailto:dirceu.jacome@hemominas.mg.gov.br" TargetMode="External"/><Relationship Id="rId1017" Type="http://schemas.openxmlformats.org/officeDocument/2006/relationships/hyperlink" Target="mailto:maycon.vale@hemominas.mg.gov.br" TargetMode="External"/><Relationship Id="rId1" Type="http://schemas.openxmlformats.org/officeDocument/2006/relationships/hyperlink" Target="mailto:daniel.coutinho@hemominas.mg.gov.br" TargetMode="External"/><Relationship Id="rId233" Type="http://schemas.openxmlformats.org/officeDocument/2006/relationships/hyperlink" Target="mailto:alessandro.ferreira@hemominas.mg.gov.br" TargetMode="External"/><Relationship Id="rId440" Type="http://schemas.openxmlformats.org/officeDocument/2006/relationships/hyperlink" Target="mailto:marisa.nogueira@hemominas.mg.gov.br" TargetMode="External"/><Relationship Id="rId678" Type="http://schemas.openxmlformats.org/officeDocument/2006/relationships/hyperlink" Target="mailto:emilene.gomes@hemominas.mg.gov.br" TargetMode="External"/><Relationship Id="rId885" Type="http://schemas.openxmlformats.org/officeDocument/2006/relationships/hyperlink" Target="mailto:maria.lucia@hemominas.mg.gov.br" TargetMode="External"/><Relationship Id="rId28" Type="http://schemas.openxmlformats.org/officeDocument/2006/relationships/hyperlink" Target="mailto:adilson.pacheco@hemominas.mg.gov.br" TargetMode="External"/><Relationship Id="rId300" Type="http://schemas.openxmlformats.org/officeDocument/2006/relationships/hyperlink" Target="mailto:marcela.ferreira@hemominas.mg.gov.br" TargetMode="External"/><Relationship Id="rId538" Type="http://schemas.openxmlformats.org/officeDocument/2006/relationships/hyperlink" Target="mailto:marcela.ferreira@hemominas.mg.gov.br" TargetMode="External"/><Relationship Id="rId745" Type="http://schemas.openxmlformats.org/officeDocument/2006/relationships/hyperlink" Target="mailto:lizziane.davila@hemominas.mg.gov.br" TargetMode="External"/><Relationship Id="rId952" Type="http://schemas.openxmlformats.org/officeDocument/2006/relationships/hyperlink" Target="mailto:josie.simao@hemominas.mg.gov.br" TargetMode="External"/><Relationship Id="rId81" Type="http://schemas.openxmlformats.org/officeDocument/2006/relationships/hyperlink" Target="mailto:paulo.cifuentes@hemominas.mg.gov.br" TargetMode="External"/><Relationship Id="rId177" Type="http://schemas.openxmlformats.org/officeDocument/2006/relationships/hyperlink" Target="mailto:leila.pereira@hemominas.mg.gov.br" TargetMode="External"/><Relationship Id="rId384" Type="http://schemas.openxmlformats.org/officeDocument/2006/relationships/hyperlink" Target="mailto:gulliver.rocha@hemominas.mg.gov.br" TargetMode="External"/><Relationship Id="rId591" Type="http://schemas.openxmlformats.org/officeDocument/2006/relationships/hyperlink" Target="mailto:nayara.suelem@hemominas.mg.gov.br" TargetMode="External"/><Relationship Id="rId605" Type="http://schemas.openxmlformats.org/officeDocument/2006/relationships/hyperlink" Target="mailto:marcela.ferreira@hemominas.mg.gov.br" TargetMode="External"/><Relationship Id="rId812" Type="http://schemas.openxmlformats.org/officeDocument/2006/relationships/hyperlink" Target="mailto:daniel.coutinho@hemominas.mg.gov.br" TargetMode="External"/><Relationship Id="rId1028" Type="http://schemas.openxmlformats.org/officeDocument/2006/relationships/hyperlink" Target="mailto:andre.belisario@hemominas.mg.gov.br" TargetMode="External"/><Relationship Id="rId244" Type="http://schemas.openxmlformats.org/officeDocument/2006/relationships/hyperlink" Target="mailto:anastas.chaves@hemominas.mg.gov.br" TargetMode="External"/><Relationship Id="rId689" Type="http://schemas.openxmlformats.org/officeDocument/2006/relationships/hyperlink" Target="mailto:dayseanne.tomaz@hemominas.mg.gov.br" TargetMode="External"/><Relationship Id="rId896" Type="http://schemas.openxmlformats.org/officeDocument/2006/relationships/hyperlink" Target="mailto:marisa.nogueira@hemominas.mg.gov.br" TargetMode="External"/><Relationship Id="rId39" Type="http://schemas.openxmlformats.org/officeDocument/2006/relationships/hyperlink" Target="mailto:maria.lucia@hemominas.mg.gov.br" TargetMode="External"/><Relationship Id="rId451" Type="http://schemas.openxmlformats.org/officeDocument/2006/relationships/hyperlink" Target="mailto:ricardo.junior@hemominas.mg.gov.br" TargetMode="External"/><Relationship Id="rId549" Type="http://schemas.openxmlformats.org/officeDocument/2006/relationships/hyperlink" Target="mailto:felipe.brito@hemominas.mg.gov.br" TargetMode="External"/><Relationship Id="rId756" Type="http://schemas.openxmlformats.org/officeDocument/2006/relationships/hyperlink" Target="mailto:emilene.gomes@hemominas.mg.gov.br" TargetMode="External"/><Relationship Id="rId104" Type="http://schemas.openxmlformats.org/officeDocument/2006/relationships/hyperlink" Target="mailto:comunicacao@hemominas.mg.gov.br" TargetMode="External"/><Relationship Id="rId188" Type="http://schemas.openxmlformats.org/officeDocument/2006/relationships/hyperlink" Target="mailto:marisa.nogueira@hemominas.mg.gov.br" TargetMode="External"/><Relationship Id="rId311" Type="http://schemas.openxmlformats.org/officeDocument/2006/relationships/hyperlink" Target="mailto:dirceu.albino@hemominas.mg.gov.br" TargetMode="External"/><Relationship Id="rId395" Type="http://schemas.openxmlformats.org/officeDocument/2006/relationships/hyperlink" Target="mailto:marcela.ferreira@hemominas.mg.gov.br" TargetMode="External"/><Relationship Id="rId409" Type="http://schemas.openxmlformats.org/officeDocument/2006/relationships/hyperlink" Target="mailto:dallila.julia@hemominas.mg.gov.br" TargetMode="External"/><Relationship Id="rId963" Type="http://schemas.openxmlformats.org/officeDocument/2006/relationships/hyperlink" Target="mailto:marisa.nogueira@hemominas.mg.gov.br" TargetMode="External"/><Relationship Id="rId1039" Type="http://schemas.openxmlformats.org/officeDocument/2006/relationships/hyperlink" Target="mailto:maycon.vale@hemominas.mg.gov.br" TargetMode="External"/><Relationship Id="rId92" Type="http://schemas.openxmlformats.org/officeDocument/2006/relationships/hyperlink" Target="mailto:maria.botelho@hemominas.mg.gov.br" TargetMode="External"/><Relationship Id="rId616" Type="http://schemas.openxmlformats.org/officeDocument/2006/relationships/hyperlink" Target="mailto:marcela.ferreira@hemominas.mg.gov.br" TargetMode="External"/><Relationship Id="rId823" Type="http://schemas.openxmlformats.org/officeDocument/2006/relationships/hyperlink" Target="mailto:renato.valle@hemominas.mg.gov.br" TargetMode="External"/><Relationship Id="rId255" Type="http://schemas.openxmlformats.org/officeDocument/2006/relationships/hyperlink" Target="mailto:laiz.marzano@hemominas.mg.gov.br" TargetMode="External"/><Relationship Id="rId462" Type="http://schemas.openxmlformats.org/officeDocument/2006/relationships/hyperlink" Target="mailto:marisa.nogueira@hemominas.mg.gov.br" TargetMode="External"/><Relationship Id="rId115" Type="http://schemas.openxmlformats.org/officeDocument/2006/relationships/hyperlink" Target="mailto:renata.judice@hemominas.mg.gov.br" TargetMode="External"/><Relationship Id="rId322" Type="http://schemas.openxmlformats.org/officeDocument/2006/relationships/hyperlink" Target="mailto:marcela.ferreira@hemominas.mg.gov.br" TargetMode="External"/><Relationship Id="rId767" Type="http://schemas.openxmlformats.org/officeDocument/2006/relationships/hyperlink" Target="mailto:antonio.ferreira@hemominas.mg.gov.br" TargetMode="External"/><Relationship Id="rId974" Type="http://schemas.openxmlformats.org/officeDocument/2006/relationships/hyperlink" Target="mailto:maycon.vale@hemominas.mg.gov.br" TargetMode="External"/><Relationship Id="rId199" Type="http://schemas.openxmlformats.org/officeDocument/2006/relationships/hyperlink" Target="mailto:marisa.nogueira@hemominas.mg.gov.br" TargetMode="External"/><Relationship Id="rId627" Type="http://schemas.openxmlformats.org/officeDocument/2006/relationships/hyperlink" Target="mailto:luciana.aparecida@hemominas.mg.gov.br" TargetMode="External"/><Relationship Id="rId834" Type="http://schemas.openxmlformats.org/officeDocument/2006/relationships/hyperlink" Target="mailto:fabrine.costa@hemominas.mg.gov.br" TargetMode="External"/><Relationship Id="rId266" Type="http://schemas.openxmlformats.org/officeDocument/2006/relationships/hyperlink" Target="mailto:marcela.ferreira@hemominas.mg.gov.br" TargetMode="External"/><Relationship Id="rId473" Type="http://schemas.openxmlformats.org/officeDocument/2006/relationships/hyperlink" Target="mailto:marcela.ferreira@hemominas.mg.gov.br" TargetMode="External"/><Relationship Id="rId680" Type="http://schemas.openxmlformats.org/officeDocument/2006/relationships/hyperlink" Target="mailto:emilene.gomes@hemominas.mg.gov.br" TargetMode="External"/><Relationship Id="rId901" Type="http://schemas.openxmlformats.org/officeDocument/2006/relationships/hyperlink" Target="mailto:emilene.gomes@hemominas.mg.gov.br" TargetMode="External"/><Relationship Id="rId30" Type="http://schemas.openxmlformats.org/officeDocument/2006/relationships/hyperlink" Target="mailto:pablo.ruas@hemominas.mg.gov.br" TargetMode="External"/><Relationship Id="rId126" Type="http://schemas.openxmlformats.org/officeDocument/2006/relationships/hyperlink" Target="mailto:mariana.santos@hemominas.mg.gov.br" TargetMode="External"/><Relationship Id="rId333" Type="http://schemas.openxmlformats.org/officeDocument/2006/relationships/hyperlink" Target="mailto:nilza.melo@hemominas.mg.gov.br" TargetMode="External"/><Relationship Id="rId540" Type="http://schemas.openxmlformats.org/officeDocument/2006/relationships/hyperlink" Target="mailto:luciana.aparecida@hemominas.mg.gov.br" TargetMode="External"/><Relationship Id="rId778" Type="http://schemas.openxmlformats.org/officeDocument/2006/relationships/hyperlink" Target="mailto:emilene.gomes@hemominas.mg.gov.br" TargetMode="External"/><Relationship Id="rId985" Type="http://schemas.openxmlformats.org/officeDocument/2006/relationships/hyperlink" Target="mailto:marisa.nogueira@hemominas.mg.gov.br" TargetMode="External"/><Relationship Id="rId638" Type="http://schemas.openxmlformats.org/officeDocument/2006/relationships/hyperlink" Target="mailto:marisa.nogueira@hemominas.mg.gov.br" TargetMode="External"/><Relationship Id="rId845" Type="http://schemas.openxmlformats.org/officeDocument/2006/relationships/hyperlink" Target="mailto:emilene.gomes@hemominas.mg.gov.br" TargetMode="External"/><Relationship Id="rId1030" Type="http://schemas.openxmlformats.org/officeDocument/2006/relationships/hyperlink" Target="mailto:marisa.nogueira@hemominas.mg.gov.br" TargetMode="External"/><Relationship Id="rId277" Type="http://schemas.openxmlformats.org/officeDocument/2006/relationships/hyperlink" Target="mailto:maycon.vale@hemominas.mg.gov.br" TargetMode="External"/><Relationship Id="rId400" Type="http://schemas.openxmlformats.org/officeDocument/2006/relationships/hyperlink" Target="mailto:luiz.moreira@hemominas.mg.gov.br" TargetMode="External"/><Relationship Id="rId484" Type="http://schemas.openxmlformats.org/officeDocument/2006/relationships/hyperlink" Target="mailto:marisa.nogueira@hemominas.mg.gov.br" TargetMode="External"/><Relationship Id="rId705" Type="http://schemas.openxmlformats.org/officeDocument/2006/relationships/hyperlink" Target="mailto:nilda.lucena@hemominas.mg.gov.br" TargetMode="External"/><Relationship Id="rId137" Type="http://schemas.openxmlformats.org/officeDocument/2006/relationships/hyperlink" Target="mailto:marisa.nogueira@hemominas.mg.gov.br" TargetMode="External"/><Relationship Id="rId344" Type="http://schemas.openxmlformats.org/officeDocument/2006/relationships/hyperlink" Target="mailto:wharner.silva@hemominas.mg.gov.br" TargetMode="External"/><Relationship Id="rId691" Type="http://schemas.openxmlformats.org/officeDocument/2006/relationships/hyperlink" Target="mailto:lizziane.pereira@hemominas.mg.gov.br" TargetMode="External"/><Relationship Id="rId789" Type="http://schemas.openxmlformats.org/officeDocument/2006/relationships/hyperlink" Target="mailto:andreia.tangari@hemominas.mg.gov.br" TargetMode="External"/><Relationship Id="rId912" Type="http://schemas.openxmlformats.org/officeDocument/2006/relationships/hyperlink" Target="mailto:emilene.gomes@hemominas.mg.gov.br" TargetMode="External"/><Relationship Id="rId996" Type="http://schemas.openxmlformats.org/officeDocument/2006/relationships/hyperlink" Target="mailto:nilza.melo@hemominas.mg.gov.br" TargetMode="External"/><Relationship Id="rId41" Type="http://schemas.openxmlformats.org/officeDocument/2006/relationships/hyperlink" Target="mailto:marcela.ferreira@hemominas.mg.gov.br" TargetMode="External"/><Relationship Id="rId551" Type="http://schemas.openxmlformats.org/officeDocument/2006/relationships/hyperlink" Target="mailto:marisa.nogueira@hemominas.mg.gov.br" TargetMode="External"/><Relationship Id="rId649" Type="http://schemas.openxmlformats.org/officeDocument/2006/relationships/hyperlink" Target="mailto:marina.martins@hemominas.mg.gov.br" TargetMode="External"/><Relationship Id="rId856" Type="http://schemas.openxmlformats.org/officeDocument/2006/relationships/hyperlink" Target="mailto:emilene.gomes@hemominas.mg.gov.br" TargetMode="External"/><Relationship Id="rId190" Type="http://schemas.openxmlformats.org/officeDocument/2006/relationships/hyperlink" Target="mailto:dallila.julia@hemominas.mg.gov.br" TargetMode="External"/><Relationship Id="rId204" Type="http://schemas.openxmlformats.org/officeDocument/2006/relationships/hyperlink" Target="mailto:marcela.ferreira@hemominas.mg.gov.br" TargetMode="External"/><Relationship Id="rId288" Type="http://schemas.openxmlformats.org/officeDocument/2006/relationships/hyperlink" Target="mailto:daniel.coutinho@hemominas.mg.gov.br" TargetMode="External"/><Relationship Id="rId411" Type="http://schemas.openxmlformats.org/officeDocument/2006/relationships/hyperlink" Target="mailto:marcela.ferreira@hemominas.mg.gov.br" TargetMode="External"/><Relationship Id="rId509" Type="http://schemas.openxmlformats.org/officeDocument/2006/relationships/hyperlink" Target="mailto:silvana.rodrigues@hemominas.mg.gov.br" TargetMode="External"/><Relationship Id="rId1041" Type="http://schemas.openxmlformats.org/officeDocument/2006/relationships/hyperlink" Target="mailto:andreia.nascimento@hemominas.mg.gov.br" TargetMode="External"/><Relationship Id="rId495" Type="http://schemas.openxmlformats.org/officeDocument/2006/relationships/hyperlink" Target="mailto:ricardo.junior@hemominas.mg.gov.br" TargetMode="External"/><Relationship Id="rId716" Type="http://schemas.openxmlformats.org/officeDocument/2006/relationships/hyperlink" Target="mailto:renata.judice@hemominas.mg.gov.br" TargetMode="External"/><Relationship Id="rId923" Type="http://schemas.openxmlformats.org/officeDocument/2006/relationships/hyperlink" Target="mailto:emilene.gomes@hemominas.mg.gov.br" TargetMode="External"/><Relationship Id="rId52" Type="http://schemas.openxmlformats.org/officeDocument/2006/relationships/hyperlink" Target="mailto:renata.judice@hemominas.mg.gov.br" TargetMode="External"/><Relationship Id="rId148" Type="http://schemas.openxmlformats.org/officeDocument/2006/relationships/hyperlink" Target="mailto:neide.reis@hemominas.mg.gov.br" TargetMode="External"/><Relationship Id="rId355" Type="http://schemas.openxmlformats.org/officeDocument/2006/relationships/hyperlink" Target="mailto:joao.henrique@hemominas.mg.gov.br" TargetMode="External"/><Relationship Id="rId562" Type="http://schemas.openxmlformats.org/officeDocument/2006/relationships/hyperlink" Target="mailto:paula.mendes@hemominas.mg.gov.br" TargetMode="External"/><Relationship Id="rId215" Type="http://schemas.openxmlformats.org/officeDocument/2006/relationships/hyperlink" Target="mailto:marisa.nogueira@hemominas.mg.gov.br" TargetMode="External"/><Relationship Id="rId422" Type="http://schemas.openxmlformats.org/officeDocument/2006/relationships/hyperlink" Target="mailto:marcia.moreira@hemominas.mg.gov.br" TargetMode="External"/><Relationship Id="rId867" Type="http://schemas.openxmlformats.org/officeDocument/2006/relationships/hyperlink" Target="mailto:andreia.tangari@hemominas.mg.gov.br" TargetMode="External"/><Relationship Id="rId1052" Type="http://schemas.openxmlformats.org/officeDocument/2006/relationships/table" Target="../tables/table1.xml"/><Relationship Id="rId299" Type="http://schemas.openxmlformats.org/officeDocument/2006/relationships/hyperlink" Target="mailto:dirceu.albino@hemominas.mg.gov.br" TargetMode="External"/><Relationship Id="rId727" Type="http://schemas.openxmlformats.org/officeDocument/2006/relationships/hyperlink" Target="mailto:antonio.ferreira@hemominas.mg.gov.br" TargetMode="External"/><Relationship Id="rId934" Type="http://schemas.openxmlformats.org/officeDocument/2006/relationships/hyperlink" Target="mailto:emilene.gomes@hemominas.mg.gov.br" TargetMode="External"/><Relationship Id="rId63" Type="http://schemas.openxmlformats.org/officeDocument/2006/relationships/hyperlink" Target="mailto:siberia.cruz@hemominas.mg.gov.br" TargetMode="External"/><Relationship Id="rId159" Type="http://schemas.openxmlformats.org/officeDocument/2006/relationships/hyperlink" Target="mailto:adauto.santos@hemominas.mg.gov.br" TargetMode="External"/><Relationship Id="rId366" Type="http://schemas.openxmlformats.org/officeDocument/2006/relationships/hyperlink" Target="mailto:maycon.vale@hemominas.mg.gov.br" TargetMode="External"/><Relationship Id="rId573" Type="http://schemas.openxmlformats.org/officeDocument/2006/relationships/hyperlink" Target="mailto:marcela.ferreira@hemominas.mg.gov.br" TargetMode="External"/><Relationship Id="rId780" Type="http://schemas.openxmlformats.org/officeDocument/2006/relationships/hyperlink" Target="mailto:lizziane.davila@hemominas.mg.gov.br" TargetMode="External"/><Relationship Id="rId226" Type="http://schemas.openxmlformats.org/officeDocument/2006/relationships/hyperlink" Target="mailto:emilene.gomes@hemominas.mg.gov.br" TargetMode="External"/><Relationship Id="rId433" Type="http://schemas.openxmlformats.org/officeDocument/2006/relationships/hyperlink" Target="mailto:luiz.moreira@hemominas.mg.gov.br" TargetMode="External"/><Relationship Id="rId878" Type="http://schemas.openxmlformats.org/officeDocument/2006/relationships/hyperlink" Target="mailto:marisa.nogueira@hemominas.mg.gov.br" TargetMode="External"/><Relationship Id="rId640" Type="http://schemas.openxmlformats.org/officeDocument/2006/relationships/hyperlink" Target="mailto:marcela.ferreira@hemominas.mg.gov.br" TargetMode="External"/><Relationship Id="rId738" Type="http://schemas.openxmlformats.org/officeDocument/2006/relationships/hyperlink" Target="mailto:marisa.nogueira@hemominas.mg.gov.br" TargetMode="External"/><Relationship Id="rId945" Type="http://schemas.openxmlformats.org/officeDocument/2006/relationships/hyperlink" Target="mailto:renata.judice@hemominas.mg.gov.br" TargetMode="External"/><Relationship Id="rId74" Type="http://schemas.openxmlformats.org/officeDocument/2006/relationships/hyperlink" Target="mailto:renata.judice@hemominas.mg.gov.br" TargetMode="External"/><Relationship Id="rId377" Type="http://schemas.openxmlformats.org/officeDocument/2006/relationships/hyperlink" Target="mailto:marcela.ferreira@hemominas.mg.gov.br" TargetMode="External"/><Relationship Id="rId500" Type="http://schemas.openxmlformats.org/officeDocument/2006/relationships/hyperlink" Target="mailto:marcela.ferreira@hemominas.mg.gov.br" TargetMode="External"/><Relationship Id="rId584" Type="http://schemas.openxmlformats.org/officeDocument/2006/relationships/hyperlink" Target="mailto:marcela.ferreira@hemominas.mg.gov.br" TargetMode="External"/><Relationship Id="rId805" Type="http://schemas.openxmlformats.org/officeDocument/2006/relationships/hyperlink" Target="mailto:carolina.andrade@hemominas.mg.gov.br" TargetMode="External"/><Relationship Id="rId5" Type="http://schemas.openxmlformats.org/officeDocument/2006/relationships/hyperlink" Target="mailto:marcia.luis@hemominas.mg.gov.br" TargetMode="External"/><Relationship Id="rId237" Type="http://schemas.openxmlformats.org/officeDocument/2006/relationships/hyperlink" Target="mailto:marcela.ferreira@hemominas.mg.gov.br" TargetMode="External"/><Relationship Id="rId791" Type="http://schemas.openxmlformats.org/officeDocument/2006/relationships/hyperlink" Target="mailto:lizziane.davila@hemominas.mg.gov.br" TargetMode="External"/><Relationship Id="rId889" Type="http://schemas.openxmlformats.org/officeDocument/2006/relationships/hyperlink" Target="mailto:marcelo.aguiar@hemominas.mg.gov.br" TargetMode="External"/><Relationship Id="rId444" Type="http://schemas.openxmlformats.org/officeDocument/2006/relationships/hyperlink" Target="mailto:marisa.nogueira@hemominas.mg.gov.br" TargetMode="External"/><Relationship Id="rId651" Type="http://schemas.openxmlformats.org/officeDocument/2006/relationships/hyperlink" Target="mailto:marcela.ferreira@hemominas.mg.gov.br" TargetMode="External"/><Relationship Id="rId749" Type="http://schemas.openxmlformats.org/officeDocument/2006/relationships/hyperlink" Target="mailto:emilene.gomes@hemominas.mg.gov.br" TargetMode="External"/><Relationship Id="rId290" Type="http://schemas.openxmlformats.org/officeDocument/2006/relationships/hyperlink" Target="mailto:maycon.vale@hemominas.mg.gov.br" TargetMode="External"/><Relationship Id="rId304" Type="http://schemas.openxmlformats.org/officeDocument/2006/relationships/hyperlink" Target="mailto:marcela.ferreira@hemominas.mg.gov.br" TargetMode="External"/><Relationship Id="rId388" Type="http://schemas.openxmlformats.org/officeDocument/2006/relationships/hyperlink" Target="mailto:jane.gomes@hemominas.mg.gov.br" TargetMode="External"/><Relationship Id="rId511" Type="http://schemas.openxmlformats.org/officeDocument/2006/relationships/hyperlink" Target="mailto:marcela.ferreira@hemominas.mg.gov.br" TargetMode="External"/><Relationship Id="rId609" Type="http://schemas.openxmlformats.org/officeDocument/2006/relationships/hyperlink" Target="mailto:marcela.ferreira@hemominas.mg.gov.br" TargetMode="External"/><Relationship Id="rId956" Type="http://schemas.openxmlformats.org/officeDocument/2006/relationships/hyperlink" Target="mailto:pamela.marques@hemominas.mg.gov.br" TargetMode="External"/><Relationship Id="rId85" Type="http://schemas.openxmlformats.org/officeDocument/2006/relationships/hyperlink" Target="mailto:marcelo.aguiar@hemominas.mg.gov.br" TargetMode="External"/><Relationship Id="rId150" Type="http://schemas.openxmlformats.org/officeDocument/2006/relationships/hyperlink" Target="mailto:renata.judice@hemominas.mg.gov.br" TargetMode="External"/><Relationship Id="rId595" Type="http://schemas.openxmlformats.org/officeDocument/2006/relationships/hyperlink" Target="mailto:luciana.aparecida@hemominas.mg.gov.br" TargetMode="External"/><Relationship Id="rId816" Type="http://schemas.openxmlformats.org/officeDocument/2006/relationships/hyperlink" Target="mailto:fabrine.costa@hemominas.mg.gov.br" TargetMode="External"/><Relationship Id="rId1001" Type="http://schemas.openxmlformats.org/officeDocument/2006/relationships/hyperlink" Target="mailto:luciana.boy@hemominas.mg.gov.br" TargetMode="External"/><Relationship Id="rId248" Type="http://schemas.openxmlformats.org/officeDocument/2006/relationships/hyperlink" Target="mailto:mary.menezes@hemominas.mg.gov.br" TargetMode="External"/><Relationship Id="rId455" Type="http://schemas.openxmlformats.org/officeDocument/2006/relationships/hyperlink" Target="mailto:ricardo.junior@hemominas.mg.gov.br" TargetMode="External"/><Relationship Id="rId662" Type="http://schemas.openxmlformats.org/officeDocument/2006/relationships/hyperlink" Target="mailto:thiago.batista@hemominas.mg.gov.br" TargetMode="External"/><Relationship Id="rId12" Type="http://schemas.openxmlformats.org/officeDocument/2006/relationships/hyperlink" Target="mailto:daniel.coutinho@hemominas.mg.gov.br" TargetMode="External"/><Relationship Id="rId108" Type="http://schemas.openxmlformats.org/officeDocument/2006/relationships/hyperlink" Target="mailto:beatriz.carvalho@hemominas.mg.gov.br" TargetMode="External"/><Relationship Id="rId315" Type="http://schemas.openxmlformats.org/officeDocument/2006/relationships/hyperlink" Target="mailto:paula.mendes@hemominas.mg.gov.br" TargetMode="External"/><Relationship Id="rId522" Type="http://schemas.openxmlformats.org/officeDocument/2006/relationships/hyperlink" Target="mailto:marcela.ferreira@hemominas.mg.gov.br" TargetMode="External"/><Relationship Id="rId967" Type="http://schemas.openxmlformats.org/officeDocument/2006/relationships/hyperlink" Target="mailto:marisa.nogueira@hemominas.mg.gov.br" TargetMode="External"/><Relationship Id="rId96" Type="http://schemas.openxmlformats.org/officeDocument/2006/relationships/hyperlink" Target="mailto:cleuza.oliveira@hemominas.mg.gov.br" TargetMode="External"/><Relationship Id="rId161" Type="http://schemas.openxmlformats.org/officeDocument/2006/relationships/hyperlink" Target="mailto:marisa.nogueira@hemominas.mg.gov.br" TargetMode="External"/><Relationship Id="rId399" Type="http://schemas.openxmlformats.org/officeDocument/2006/relationships/hyperlink" Target="mailto:silvana.rodrigues@hemominas.mg.gov.br" TargetMode="External"/><Relationship Id="rId827" Type="http://schemas.openxmlformats.org/officeDocument/2006/relationships/hyperlink" Target="mailto:marisa.nogueira@hemominas.mg.gov.br" TargetMode="External"/><Relationship Id="rId1012" Type="http://schemas.openxmlformats.org/officeDocument/2006/relationships/hyperlink" Target="mailto:lizziane.davila@hemominas.mg.gov.br" TargetMode="External"/><Relationship Id="rId259" Type="http://schemas.openxmlformats.org/officeDocument/2006/relationships/hyperlink" Target="mailto:maycon.vale@hemominas.mg.gov.br" TargetMode="External"/><Relationship Id="rId466" Type="http://schemas.openxmlformats.org/officeDocument/2006/relationships/hyperlink" Target="mailto:ricardo.junior@hemominas.mg.gov.br" TargetMode="External"/><Relationship Id="rId673" Type="http://schemas.openxmlformats.org/officeDocument/2006/relationships/hyperlink" Target="mailto:paula.mendes@hemominas.mg.gov.br" TargetMode="External"/><Relationship Id="rId880" Type="http://schemas.openxmlformats.org/officeDocument/2006/relationships/hyperlink" Target="mailto:alexandre.vitor@hemominas.mg.gov.br" TargetMode="External"/><Relationship Id="rId23" Type="http://schemas.openxmlformats.org/officeDocument/2006/relationships/hyperlink" Target="mailto:marcio.rocha@hemominas.mg.gov.br" TargetMode="External"/><Relationship Id="rId119" Type="http://schemas.openxmlformats.org/officeDocument/2006/relationships/hyperlink" Target="mailto:luciana.cayres@hemominas.mg.gov.br" TargetMode="External"/><Relationship Id="rId326" Type="http://schemas.openxmlformats.org/officeDocument/2006/relationships/hyperlink" Target="mailto:adriana.diniz@hemominas.mg.gov.br" TargetMode="External"/><Relationship Id="rId533" Type="http://schemas.openxmlformats.org/officeDocument/2006/relationships/hyperlink" Target="mailto:marcela.ferreira@hemominas.mg.gov.br" TargetMode="External"/><Relationship Id="rId978" Type="http://schemas.openxmlformats.org/officeDocument/2006/relationships/hyperlink" Target="mailto:lizziane.davila@hemominas.mg.gov.br" TargetMode="External"/><Relationship Id="rId740" Type="http://schemas.openxmlformats.org/officeDocument/2006/relationships/hyperlink" Target="mailto:marisa.nogueira@hemominas.mg.gov.br" TargetMode="External"/><Relationship Id="rId838" Type="http://schemas.openxmlformats.org/officeDocument/2006/relationships/hyperlink" Target="mailto:fabrine.costa@hemominas.mg.gov.br" TargetMode="External"/><Relationship Id="rId1023" Type="http://schemas.openxmlformats.org/officeDocument/2006/relationships/hyperlink" Target="mailto:asaph.souza@hemominas.mg.gov.br" TargetMode="External"/><Relationship Id="rId172" Type="http://schemas.openxmlformats.org/officeDocument/2006/relationships/hyperlink" Target="mailto:felipe.teixeira@hemominas.mg.gov.br" TargetMode="External"/><Relationship Id="rId477" Type="http://schemas.openxmlformats.org/officeDocument/2006/relationships/hyperlink" Target="mailto:gisele.melo@hemominas.mg.gov.br" TargetMode="External"/><Relationship Id="rId600" Type="http://schemas.openxmlformats.org/officeDocument/2006/relationships/hyperlink" Target="mailto:marcela.ferreira@hemominas.mg.gov.br" TargetMode="External"/><Relationship Id="rId684" Type="http://schemas.openxmlformats.org/officeDocument/2006/relationships/hyperlink" Target="mailto:marcela.ferreira@hemominas.mg.gov.br" TargetMode="External"/><Relationship Id="rId337" Type="http://schemas.openxmlformats.org/officeDocument/2006/relationships/hyperlink" Target="mailto:dallila.julia@hemominas.mg.gov.br" TargetMode="External"/><Relationship Id="rId891" Type="http://schemas.openxmlformats.org/officeDocument/2006/relationships/hyperlink" Target="mailto:emilene.gomes@hemominas.mg.gov.br" TargetMode="External"/><Relationship Id="rId905" Type="http://schemas.openxmlformats.org/officeDocument/2006/relationships/hyperlink" Target="mailto:antonio.ferreira@hemominas.mg.gov.br" TargetMode="External"/><Relationship Id="rId989" Type="http://schemas.openxmlformats.org/officeDocument/2006/relationships/hyperlink" Target="mailto:leila.pereira@hemominas.mg.gov.br" TargetMode="External"/><Relationship Id="rId34" Type="http://schemas.openxmlformats.org/officeDocument/2006/relationships/hyperlink" Target="mailto:vagner.silva@hemominas.mg.gov.br" TargetMode="External"/><Relationship Id="rId544" Type="http://schemas.openxmlformats.org/officeDocument/2006/relationships/hyperlink" Target="mailto:marcela.ferreira@hemominas.mg.gov.br" TargetMode="External"/><Relationship Id="rId751" Type="http://schemas.openxmlformats.org/officeDocument/2006/relationships/hyperlink" Target="mailto:lizziane.pereira@hemominas.mg.gov.br" TargetMode="External"/><Relationship Id="rId849" Type="http://schemas.openxmlformats.org/officeDocument/2006/relationships/hyperlink" Target="mailto:emilene.gomes@hemominas.mg.gov.br" TargetMode="External"/><Relationship Id="rId183" Type="http://schemas.openxmlformats.org/officeDocument/2006/relationships/hyperlink" Target="mailto:marisa.nogueira@hemominas.mg.gov.br" TargetMode="External"/><Relationship Id="rId390" Type="http://schemas.openxmlformats.org/officeDocument/2006/relationships/hyperlink" Target="mailto:daniel.coutinho@hemominas.mg.gov.br" TargetMode="External"/><Relationship Id="rId404" Type="http://schemas.openxmlformats.org/officeDocument/2006/relationships/hyperlink" Target="mailto:gabriela.rezende@hemominas.mg.gov.br" TargetMode="External"/><Relationship Id="rId611" Type="http://schemas.openxmlformats.org/officeDocument/2006/relationships/hyperlink" Target="mailto:luciana.aparecida@hemominas.mg.gov.br" TargetMode="External"/><Relationship Id="rId1034" Type="http://schemas.openxmlformats.org/officeDocument/2006/relationships/hyperlink" Target="mailto:alexandre.vitor@hemominas.mg.gov.br" TargetMode="External"/><Relationship Id="rId250" Type="http://schemas.openxmlformats.org/officeDocument/2006/relationships/hyperlink" Target="mailto:renata.judice@hemominas.mg.gov.br" TargetMode="External"/><Relationship Id="rId488" Type="http://schemas.openxmlformats.org/officeDocument/2006/relationships/hyperlink" Target="mailto:marcela.ferreira@hemominas.mg.gov.br" TargetMode="External"/><Relationship Id="rId695" Type="http://schemas.openxmlformats.org/officeDocument/2006/relationships/hyperlink" Target="mailto:daniel.salgado@hemominas.mg.gov.br" TargetMode="External"/><Relationship Id="rId709" Type="http://schemas.openxmlformats.org/officeDocument/2006/relationships/hyperlink" Target="mailto:emilene.gomes@hemominas.mg.gov.br" TargetMode="External"/><Relationship Id="rId916" Type="http://schemas.openxmlformats.org/officeDocument/2006/relationships/hyperlink" Target="mailto:marcela.ferreira@hemominas.mg.gov.br" TargetMode="External"/><Relationship Id="rId45" Type="http://schemas.openxmlformats.org/officeDocument/2006/relationships/hyperlink" Target="mailto:renata.judice@hemominas.mg.gov.br" TargetMode="External"/><Relationship Id="rId110" Type="http://schemas.openxmlformats.org/officeDocument/2006/relationships/hyperlink" Target="mailto:marisa.nogueira@hemominas.mg.gov.br" TargetMode="External"/><Relationship Id="rId348" Type="http://schemas.openxmlformats.org/officeDocument/2006/relationships/hyperlink" Target="mailto:amanda.oliveira@hemominas.mg.gov.br" TargetMode="External"/><Relationship Id="rId555" Type="http://schemas.openxmlformats.org/officeDocument/2006/relationships/hyperlink" Target="mailto:ricardo.junior@hemominas.mg.gov.br" TargetMode="External"/><Relationship Id="rId762" Type="http://schemas.openxmlformats.org/officeDocument/2006/relationships/hyperlink" Target="mailto:felipe.brito@hemominas.mg.gov.br" TargetMode="External"/><Relationship Id="rId194" Type="http://schemas.openxmlformats.org/officeDocument/2006/relationships/hyperlink" Target="mailto:thiago.batista@hemominas.mg.gov.br" TargetMode="External"/><Relationship Id="rId208" Type="http://schemas.openxmlformats.org/officeDocument/2006/relationships/hyperlink" Target="mailto:dallila.julia@hemominas.mg.gov.br" TargetMode="External"/><Relationship Id="rId415" Type="http://schemas.openxmlformats.org/officeDocument/2006/relationships/hyperlink" Target="mailto:marcela.ferreira@hemominas.mg.gov.br" TargetMode="External"/><Relationship Id="rId622" Type="http://schemas.openxmlformats.org/officeDocument/2006/relationships/hyperlink" Target="mailto:maria.lucia@hemominas.mg.gov.br" TargetMode="External"/><Relationship Id="rId1045" Type="http://schemas.openxmlformats.org/officeDocument/2006/relationships/hyperlink" Target="mailto:maycon.vale@hemominas.mg.gov.br" TargetMode="External"/><Relationship Id="rId261" Type="http://schemas.openxmlformats.org/officeDocument/2006/relationships/hyperlink" Target="mailto:dallila.julia@hemominas.mg.gov.br" TargetMode="External"/><Relationship Id="rId499" Type="http://schemas.openxmlformats.org/officeDocument/2006/relationships/hyperlink" Target="mailto:roberto.ferreira@hemominas.mg.gov.br" TargetMode="External"/><Relationship Id="rId927" Type="http://schemas.openxmlformats.org/officeDocument/2006/relationships/hyperlink" Target="mailto:emilene.gomes@hemominas.mg.gov.br" TargetMode="External"/><Relationship Id="rId56" Type="http://schemas.openxmlformats.org/officeDocument/2006/relationships/hyperlink" Target="mailto:jordana.mesquita@hemominas.mg.gov.br" TargetMode="External"/><Relationship Id="rId359" Type="http://schemas.openxmlformats.org/officeDocument/2006/relationships/hyperlink" Target="mailto:marcela.ferreira@hemominas.mg.gov.br" TargetMode="External"/><Relationship Id="rId566" Type="http://schemas.openxmlformats.org/officeDocument/2006/relationships/hyperlink" Target="mailto:tania.santos@hemominas.mg.gov.br" TargetMode="External"/><Relationship Id="rId773" Type="http://schemas.openxmlformats.org/officeDocument/2006/relationships/hyperlink" Target="mailto:dirceu.jacome@hemominas.mg.gov.br" TargetMode="External"/><Relationship Id="rId121" Type="http://schemas.openxmlformats.org/officeDocument/2006/relationships/hyperlink" Target="mailto:marisa.nogueira@hemominas.mg.gov.br" TargetMode="External"/><Relationship Id="rId219" Type="http://schemas.openxmlformats.org/officeDocument/2006/relationships/hyperlink" Target="mailto:adriana.lucia@hemominas.mg.gov.br" TargetMode="External"/><Relationship Id="rId426" Type="http://schemas.openxmlformats.org/officeDocument/2006/relationships/hyperlink" Target="mailto:nilza.melo@hemominas.mg.gov.br" TargetMode="External"/><Relationship Id="rId633" Type="http://schemas.openxmlformats.org/officeDocument/2006/relationships/hyperlink" Target="mailto:marisa.nogueira@hemominas.mg.gov.br" TargetMode="External"/><Relationship Id="rId980" Type="http://schemas.openxmlformats.org/officeDocument/2006/relationships/hyperlink" Target="mailto:fernanda.zampronio@hemominas.mg.gov.br" TargetMode="External"/><Relationship Id="rId840" Type="http://schemas.openxmlformats.org/officeDocument/2006/relationships/hyperlink" Target="mailto:emilene.gomes@hemominas.mg.gov.br" TargetMode="External"/><Relationship Id="rId938" Type="http://schemas.openxmlformats.org/officeDocument/2006/relationships/hyperlink" Target="mailto:marisa.nogueira@hemominas.mg.gov.br" TargetMode="External"/><Relationship Id="rId67" Type="http://schemas.openxmlformats.org/officeDocument/2006/relationships/hyperlink" Target="mailto:renata.judice@hemominas.mg.gov.br" TargetMode="External"/><Relationship Id="rId272" Type="http://schemas.openxmlformats.org/officeDocument/2006/relationships/hyperlink" Target="mailto:bruno.macedo@hemominas.mg.gov.br" TargetMode="External"/><Relationship Id="rId577" Type="http://schemas.openxmlformats.org/officeDocument/2006/relationships/hyperlink" Target="mailto:marcela.ferreira@hemominas.mg.gov.br" TargetMode="External"/><Relationship Id="rId700" Type="http://schemas.openxmlformats.org/officeDocument/2006/relationships/hyperlink" Target="mailto:marcela.ferreira@hemominas.mg.gov.br" TargetMode="External"/><Relationship Id="rId132" Type="http://schemas.openxmlformats.org/officeDocument/2006/relationships/hyperlink" Target="mailto:mariana.santos@hemominas.mg.gov.br" TargetMode="External"/><Relationship Id="rId784" Type="http://schemas.openxmlformats.org/officeDocument/2006/relationships/hyperlink" Target="mailto:emilene.gomes@hemominas.mg.gov.br" TargetMode="External"/><Relationship Id="rId991" Type="http://schemas.openxmlformats.org/officeDocument/2006/relationships/hyperlink" Target="mailto:renata.silva@hemominas.mg.gov.br" TargetMode="External"/><Relationship Id="rId437" Type="http://schemas.openxmlformats.org/officeDocument/2006/relationships/hyperlink" Target="mailto:fabiana.chagas@hemominas.mg.gov.br" TargetMode="External"/><Relationship Id="rId644" Type="http://schemas.openxmlformats.org/officeDocument/2006/relationships/hyperlink" Target="mailto:marisa.nogueira@hemominas.mg.gov.br" TargetMode="External"/><Relationship Id="rId851" Type="http://schemas.openxmlformats.org/officeDocument/2006/relationships/hyperlink" Target="mailto:lizziane.pereira@hemominas.mg.gov.br" TargetMode="External"/><Relationship Id="rId283" Type="http://schemas.openxmlformats.org/officeDocument/2006/relationships/hyperlink" Target="mailto:dallila.julia@hemominas.mg.gov.br" TargetMode="External"/><Relationship Id="rId490" Type="http://schemas.openxmlformats.org/officeDocument/2006/relationships/hyperlink" Target="mailto:roberto.ferreira@hemominas.mg.gov.br" TargetMode="External"/><Relationship Id="rId504" Type="http://schemas.openxmlformats.org/officeDocument/2006/relationships/hyperlink" Target="mailto:mariaisabel.campos@hemominas.mg.gov.br" TargetMode="External"/><Relationship Id="rId711" Type="http://schemas.openxmlformats.org/officeDocument/2006/relationships/hyperlink" Target="mailto:lizziane.davila@hemominas.mg.gov.br" TargetMode="External"/><Relationship Id="rId949" Type="http://schemas.openxmlformats.org/officeDocument/2006/relationships/hyperlink" Target="mailto:nilza.melo@hemominas.mg.gov.br" TargetMode="External"/><Relationship Id="rId78" Type="http://schemas.openxmlformats.org/officeDocument/2006/relationships/hyperlink" Target="mailto:adriana.diniz@hemominas.mg.gov.br" TargetMode="External"/><Relationship Id="rId143" Type="http://schemas.openxmlformats.org/officeDocument/2006/relationships/hyperlink" Target="mailto:marcia.luis@hemominas.mg.gov.br" TargetMode="External"/><Relationship Id="rId350" Type="http://schemas.openxmlformats.org/officeDocument/2006/relationships/hyperlink" Target="mailto:dallila.julia@hemominas.mg.gov.br" TargetMode="External"/><Relationship Id="rId588" Type="http://schemas.openxmlformats.org/officeDocument/2006/relationships/hyperlink" Target="mailto:marcela.ferreira@hemominas.mg.gov.br" TargetMode="External"/><Relationship Id="rId795" Type="http://schemas.openxmlformats.org/officeDocument/2006/relationships/hyperlink" Target="mailto:marisa.nogueira@hemominas.mg.gov.br" TargetMode="External"/><Relationship Id="rId809" Type="http://schemas.openxmlformats.org/officeDocument/2006/relationships/hyperlink" Target="mailto:emilene.gomes@hemominas.mg.gov.br" TargetMode="External"/><Relationship Id="rId9" Type="http://schemas.openxmlformats.org/officeDocument/2006/relationships/hyperlink" Target="mailto:renilson.matos@hemominas.mg.gov.br" TargetMode="External"/><Relationship Id="rId210" Type="http://schemas.openxmlformats.org/officeDocument/2006/relationships/hyperlink" Target="mailto:adriana.diniz@hemominas.mg.gov.br" TargetMode="External"/><Relationship Id="rId448" Type="http://schemas.openxmlformats.org/officeDocument/2006/relationships/hyperlink" Target="mailto:gisele.melo@hemominas.mg.gov.br" TargetMode="External"/><Relationship Id="rId655" Type="http://schemas.openxmlformats.org/officeDocument/2006/relationships/hyperlink" Target="mailto:marcela.ferreira@hemominas.mg.gov.br" TargetMode="External"/><Relationship Id="rId862" Type="http://schemas.openxmlformats.org/officeDocument/2006/relationships/hyperlink" Target="mailto:felipe.brito@hemominas.mg.gov.br" TargetMode="External"/><Relationship Id="rId294" Type="http://schemas.openxmlformats.org/officeDocument/2006/relationships/hyperlink" Target="mailto:adilson.pacheco@hemominas.mg.gov.br" TargetMode="External"/><Relationship Id="rId308" Type="http://schemas.openxmlformats.org/officeDocument/2006/relationships/hyperlink" Target="mailto:maycon.vale@hemominas.mg.gov.br" TargetMode="External"/><Relationship Id="rId515" Type="http://schemas.openxmlformats.org/officeDocument/2006/relationships/hyperlink" Target="mailto:silvana.rodrigues@hemominas.mg.gov.br" TargetMode="External"/><Relationship Id="rId722" Type="http://schemas.openxmlformats.org/officeDocument/2006/relationships/hyperlink" Target="mailto:mariajose.trancoso@hemominas.mg.gov.br" TargetMode="External"/><Relationship Id="rId89" Type="http://schemas.openxmlformats.org/officeDocument/2006/relationships/hyperlink" Target="mailto:renata.judice@hemominas.mg.gov.br" TargetMode="External"/><Relationship Id="rId154" Type="http://schemas.openxmlformats.org/officeDocument/2006/relationships/hyperlink" Target="mailto:paula.mendes@hemominas.mg.gov.br" TargetMode="External"/><Relationship Id="rId361" Type="http://schemas.openxmlformats.org/officeDocument/2006/relationships/hyperlink" Target="mailto:fabrine.costa@hemominas.mg.gov.br" TargetMode="External"/><Relationship Id="rId599" Type="http://schemas.openxmlformats.org/officeDocument/2006/relationships/hyperlink" Target="mailto:luciana.aparecida@hemominas.mg.gov.br" TargetMode="External"/><Relationship Id="rId1005" Type="http://schemas.openxmlformats.org/officeDocument/2006/relationships/hyperlink" Target="mailto:adriana.lucia@hemominas.mg.gov.br" TargetMode="External"/><Relationship Id="rId459" Type="http://schemas.openxmlformats.org/officeDocument/2006/relationships/hyperlink" Target="mailto:ricardo.junior@hemominas.mg.gov.br" TargetMode="External"/><Relationship Id="rId666" Type="http://schemas.openxmlformats.org/officeDocument/2006/relationships/hyperlink" Target="mailto:carolina.andrade@hemominas.mg.gov.br" TargetMode="External"/><Relationship Id="rId873" Type="http://schemas.openxmlformats.org/officeDocument/2006/relationships/hyperlink" Target="mailto:alexandre.vitor@hemominas.mg.gov.br" TargetMode="External"/><Relationship Id="rId16" Type="http://schemas.openxmlformats.org/officeDocument/2006/relationships/hyperlink" Target="mailto:fabrine.costa@hemominas.mg.gov.br" TargetMode="External"/><Relationship Id="rId221" Type="http://schemas.openxmlformats.org/officeDocument/2006/relationships/hyperlink" Target="mailto:marcela.ferreira@hemominas.mg.gov.br" TargetMode="External"/><Relationship Id="rId319" Type="http://schemas.openxmlformats.org/officeDocument/2006/relationships/hyperlink" Target="mailto:marcela.ferreira@hemominas.mg.gov.br" TargetMode="External"/><Relationship Id="rId526" Type="http://schemas.openxmlformats.org/officeDocument/2006/relationships/hyperlink" Target="mailto:marisa.nogueira@hemominas.mg.gov.br" TargetMode="External"/><Relationship Id="rId733" Type="http://schemas.openxmlformats.org/officeDocument/2006/relationships/hyperlink" Target="mailto:marisa.nogueira@hemominas.mg.gov.br" TargetMode="External"/><Relationship Id="rId940" Type="http://schemas.openxmlformats.org/officeDocument/2006/relationships/hyperlink" Target="mailto:marcela.ferreira@hemominas.mg.gov.br" TargetMode="External"/><Relationship Id="rId1016" Type="http://schemas.openxmlformats.org/officeDocument/2006/relationships/hyperlink" Target="mailto:lizziane.davila@hemominas.mg.gov.br" TargetMode="External"/><Relationship Id="rId165" Type="http://schemas.openxmlformats.org/officeDocument/2006/relationships/hyperlink" Target="mailto:marisa.nogueira@hemominas.mg.gov.br" TargetMode="External"/><Relationship Id="rId372" Type="http://schemas.openxmlformats.org/officeDocument/2006/relationships/hyperlink" Target="mailto:dayseanne.tomaz@hemominas.mg.gov.br" TargetMode="External"/><Relationship Id="rId677" Type="http://schemas.openxmlformats.org/officeDocument/2006/relationships/hyperlink" Target="mailto:marcela.ferreira@hemominas.mg.gov.br" TargetMode="External"/><Relationship Id="rId800" Type="http://schemas.openxmlformats.org/officeDocument/2006/relationships/hyperlink" Target="mailto:lizziane.davila@hemominas.mg.gov.br" TargetMode="External"/><Relationship Id="rId232" Type="http://schemas.openxmlformats.org/officeDocument/2006/relationships/hyperlink" Target="mailto:marcela.ferreira@hemominas.mg.gov.br" TargetMode="External"/><Relationship Id="rId884" Type="http://schemas.openxmlformats.org/officeDocument/2006/relationships/hyperlink" Target="mailto:lizziane.davila@hemominas.mg.gov.br" TargetMode="External"/><Relationship Id="rId27" Type="http://schemas.openxmlformats.org/officeDocument/2006/relationships/hyperlink" Target="mailto:adilson.pacheco@hemominas.mg.gov.br" TargetMode="External"/><Relationship Id="rId537" Type="http://schemas.openxmlformats.org/officeDocument/2006/relationships/hyperlink" Target="mailto:marisa.nogueira@hemominas.mg.gov.br" TargetMode="External"/><Relationship Id="rId744" Type="http://schemas.openxmlformats.org/officeDocument/2006/relationships/hyperlink" Target="mailto:jefferson.ribeiro@hemominas.mg.gov.br" TargetMode="External"/><Relationship Id="rId951" Type="http://schemas.openxmlformats.org/officeDocument/2006/relationships/hyperlink" Target="mailto:marcela.ferreira@hemominas.mg.gov.br" TargetMode="External"/><Relationship Id="rId80" Type="http://schemas.openxmlformats.org/officeDocument/2006/relationships/hyperlink" Target="mailto:pamela.marques@hemominas.mg.gov.br" TargetMode="External"/><Relationship Id="rId176" Type="http://schemas.openxmlformats.org/officeDocument/2006/relationships/hyperlink" Target="mailto:marisa.nogueira@hemominas.mg.gov.br" TargetMode="External"/><Relationship Id="rId383" Type="http://schemas.openxmlformats.org/officeDocument/2006/relationships/hyperlink" Target="mailto:marcela.ferreira@hemominas.mg.gov.br" TargetMode="External"/><Relationship Id="rId590" Type="http://schemas.openxmlformats.org/officeDocument/2006/relationships/hyperlink" Target="mailto:nilba.pinheiro@hemominas.mg.gov.br" TargetMode="External"/><Relationship Id="rId604" Type="http://schemas.openxmlformats.org/officeDocument/2006/relationships/hyperlink" Target="mailto:marisa.nogueira@hemominas.mg.gov.br" TargetMode="External"/><Relationship Id="rId811" Type="http://schemas.openxmlformats.org/officeDocument/2006/relationships/hyperlink" Target="mailto:fabrine.costa@hemominas.mg.gov.br" TargetMode="External"/><Relationship Id="rId1027" Type="http://schemas.openxmlformats.org/officeDocument/2006/relationships/hyperlink" Target="mailto:asaph.souza@hemominas.mg.gov.br" TargetMode="External"/><Relationship Id="rId243" Type="http://schemas.openxmlformats.org/officeDocument/2006/relationships/hyperlink" Target="mailto:pablo.ruas@hemominas.mg.gov.br" TargetMode="External"/><Relationship Id="rId450" Type="http://schemas.openxmlformats.org/officeDocument/2006/relationships/hyperlink" Target="mailto:marisa.nogueira@hemominas.mg.gov.br" TargetMode="External"/><Relationship Id="rId688" Type="http://schemas.openxmlformats.org/officeDocument/2006/relationships/hyperlink" Target="mailto:lizziane.pereira@hemominas.mg.gov.br" TargetMode="External"/><Relationship Id="rId895" Type="http://schemas.openxmlformats.org/officeDocument/2006/relationships/hyperlink" Target="mailto:emilene.gomes@hemominas.mg.gov.br" TargetMode="External"/><Relationship Id="rId909" Type="http://schemas.openxmlformats.org/officeDocument/2006/relationships/hyperlink" Target="mailto:emilene.gomes@hemominas.mg.gov.br" TargetMode="External"/><Relationship Id="rId38" Type="http://schemas.openxmlformats.org/officeDocument/2006/relationships/hyperlink" Target="mailto:marisa.nogueira@hemominas.mg.gov.br" TargetMode="External"/><Relationship Id="rId103" Type="http://schemas.openxmlformats.org/officeDocument/2006/relationships/hyperlink" Target="mailto:luiz.moreira@hemominas.mg.gov.br" TargetMode="External"/><Relationship Id="rId310" Type="http://schemas.openxmlformats.org/officeDocument/2006/relationships/hyperlink" Target="mailto:jomara.mendes@hemominas.mg.gov.br" TargetMode="External"/><Relationship Id="rId548" Type="http://schemas.openxmlformats.org/officeDocument/2006/relationships/hyperlink" Target="mailto:marisa.nogueira@hemominas.mg.gov.br" TargetMode="External"/><Relationship Id="rId755" Type="http://schemas.openxmlformats.org/officeDocument/2006/relationships/hyperlink" Target="mailto:marcela.ferreira@hemominas.mg.gov.br" TargetMode="External"/><Relationship Id="rId962" Type="http://schemas.openxmlformats.org/officeDocument/2006/relationships/hyperlink" Target="mailto:andrea.aparecida@hemominas.mg.gov.br" TargetMode="External"/><Relationship Id="rId91" Type="http://schemas.openxmlformats.org/officeDocument/2006/relationships/hyperlink" Target="mailto:marcia.luis@hemominas.mg.gov.br" TargetMode="External"/><Relationship Id="rId187" Type="http://schemas.openxmlformats.org/officeDocument/2006/relationships/hyperlink" Target="mailto:adriana.lucia@hemominas.mg.gov.br" TargetMode="External"/><Relationship Id="rId394" Type="http://schemas.openxmlformats.org/officeDocument/2006/relationships/hyperlink" Target="mailto:marisa.nogueira@hemominas.mg.gov.br" TargetMode="External"/><Relationship Id="rId408" Type="http://schemas.openxmlformats.org/officeDocument/2006/relationships/hyperlink" Target="mailto:flavia.givisiez@hemominas.mg.gov.br" TargetMode="External"/><Relationship Id="rId615" Type="http://schemas.openxmlformats.org/officeDocument/2006/relationships/hyperlink" Target="mailto:luciana.aparecida@hemominas.mg.gov.br" TargetMode="External"/><Relationship Id="rId822" Type="http://schemas.openxmlformats.org/officeDocument/2006/relationships/hyperlink" Target="mailto:vanessa.cruz@hemominas.mg.gov.br" TargetMode="External"/><Relationship Id="rId1038" Type="http://schemas.openxmlformats.org/officeDocument/2006/relationships/hyperlink" Target="mailto:lizziane.davila@hemominas.mg.gov.br" TargetMode="External"/><Relationship Id="rId254" Type="http://schemas.openxmlformats.org/officeDocument/2006/relationships/hyperlink" Target="mailto:emilene.gomes@hemominas.mg.gov.br" TargetMode="External"/><Relationship Id="rId699" Type="http://schemas.openxmlformats.org/officeDocument/2006/relationships/hyperlink" Target="mailto:lizziane.davila@hemominas.mg.gov.br" TargetMode="External"/><Relationship Id="rId49" Type="http://schemas.openxmlformats.org/officeDocument/2006/relationships/hyperlink" Target="mailto:renata.judice@hemominas.mg.gov.br" TargetMode="External"/><Relationship Id="rId114" Type="http://schemas.openxmlformats.org/officeDocument/2006/relationships/hyperlink" Target="mailto:antonio.ferreira@hemominas.mg.gov.br" TargetMode="External"/><Relationship Id="rId461" Type="http://schemas.openxmlformats.org/officeDocument/2006/relationships/hyperlink" Target="mailto:marcela.ferreira@hemominas.mg.gov.br" TargetMode="External"/><Relationship Id="rId559" Type="http://schemas.openxmlformats.org/officeDocument/2006/relationships/hyperlink" Target="mailto:gabriela.rezende@hemominas.mg.gov.br" TargetMode="External"/><Relationship Id="rId766" Type="http://schemas.openxmlformats.org/officeDocument/2006/relationships/hyperlink" Target="mailto:emilene.gomes@hemominas.mg.gov.br" TargetMode="External"/><Relationship Id="rId198" Type="http://schemas.openxmlformats.org/officeDocument/2006/relationships/hyperlink" Target="mailto:paula.roenick@hemominas.mg.gov.br" TargetMode="External"/><Relationship Id="rId321" Type="http://schemas.openxmlformats.org/officeDocument/2006/relationships/hyperlink" Target="mailto:andrea.medrado@hemominas.mg.gov.br" TargetMode="External"/><Relationship Id="rId419" Type="http://schemas.openxmlformats.org/officeDocument/2006/relationships/hyperlink" Target="mailto:marisa.nogueira@hemominas.mg.gov.br" TargetMode="External"/><Relationship Id="rId626" Type="http://schemas.openxmlformats.org/officeDocument/2006/relationships/hyperlink" Target="mailto:felipe.brito@hemominas.mg.gov.br" TargetMode="External"/><Relationship Id="rId973" Type="http://schemas.openxmlformats.org/officeDocument/2006/relationships/hyperlink" Target="mailto:lizziane.davila@hemominas.mg.gov.br" TargetMode="External"/><Relationship Id="rId1049" Type="http://schemas.openxmlformats.org/officeDocument/2006/relationships/hyperlink" Target="mailto:maycon.vale@hemominas.mg.gov.br" TargetMode="External"/><Relationship Id="rId833" Type="http://schemas.openxmlformats.org/officeDocument/2006/relationships/hyperlink" Target="mailto:luciana.cayres@hemominas.mg.gov.br" TargetMode="External"/><Relationship Id="rId265" Type="http://schemas.openxmlformats.org/officeDocument/2006/relationships/hyperlink" Target="mailto:pamela.marques@hemominas.mg.gov.br" TargetMode="External"/><Relationship Id="rId472" Type="http://schemas.openxmlformats.org/officeDocument/2006/relationships/hyperlink" Target="mailto:marisa.nogueira@hemominas.mg.gov.br" TargetMode="External"/><Relationship Id="rId900" Type="http://schemas.openxmlformats.org/officeDocument/2006/relationships/hyperlink" Target="mailto:fabrine.costa@hemominas.mg.gov.br" TargetMode="External"/><Relationship Id="rId125" Type="http://schemas.openxmlformats.org/officeDocument/2006/relationships/hyperlink" Target="mailto:marcia.luis@hemominas.mg.gov.br" TargetMode="External"/><Relationship Id="rId332" Type="http://schemas.openxmlformats.org/officeDocument/2006/relationships/hyperlink" Target="mailto:marisa.nogueira@hemominas.mg.gov.br" TargetMode="External"/><Relationship Id="rId777" Type="http://schemas.openxmlformats.org/officeDocument/2006/relationships/hyperlink" Target="mailto:marisa.nogueira@hemominas.mg.gov.br" TargetMode="External"/><Relationship Id="rId984" Type="http://schemas.openxmlformats.org/officeDocument/2006/relationships/hyperlink" Target="mailto:fabrine.costa@hemominas.mg.gov.br" TargetMode="External"/><Relationship Id="rId637" Type="http://schemas.openxmlformats.org/officeDocument/2006/relationships/hyperlink" Target="mailto:marcela.ferreira@hemominas.mg.gov.br" TargetMode="External"/><Relationship Id="rId844" Type="http://schemas.openxmlformats.org/officeDocument/2006/relationships/hyperlink" Target="mailto:emilene.gomes@hemominas.mg.gov.br" TargetMode="External"/><Relationship Id="rId276" Type="http://schemas.openxmlformats.org/officeDocument/2006/relationships/hyperlink" Target="mailto:thiago.batista@hemominas.mg.gov.br" TargetMode="External"/><Relationship Id="rId483" Type="http://schemas.openxmlformats.org/officeDocument/2006/relationships/hyperlink" Target="mailto:flavia.givisiez@hemominas.mg.gov.br" TargetMode="External"/><Relationship Id="rId690" Type="http://schemas.openxmlformats.org/officeDocument/2006/relationships/hyperlink" Target="mailto:paulo.cifuentes@hemominas.mg.gov.br" TargetMode="External"/><Relationship Id="rId704" Type="http://schemas.openxmlformats.org/officeDocument/2006/relationships/hyperlink" Target="mailto:emilene.gomes@hemominas.mg.gov.br" TargetMode="External"/><Relationship Id="rId911" Type="http://schemas.openxmlformats.org/officeDocument/2006/relationships/hyperlink" Target="mailto:marisa.nogueira@hemominas.mg.gov.br" TargetMode="External"/><Relationship Id="rId40" Type="http://schemas.openxmlformats.org/officeDocument/2006/relationships/hyperlink" Target="mailto:ant&#244;nio.ferreira@hemominas.mg.gov.br" TargetMode="External"/><Relationship Id="rId136" Type="http://schemas.openxmlformats.org/officeDocument/2006/relationships/hyperlink" Target="mailto:joao.henrique@hemominas.mg.gov.br" TargetMode="External"/><Relationship Id="rId343" Type="http://schemas.openxmlformats.org/officeDocument/2006/relationships/hyperlink" Target="mailto:celia.jacob@hemominas.mg.gov.br" TargetMode="External"/><Relationship Id="rId550" Type="http://schemas.openxmlformats.org/officeDocument/2006/relationships/hyperlink" Target="mailto:marcela.ferreira@hemominas.mg.gov.br" TargetMode="External"/><Relationship Id="rId788" Type="http://schemas.openxmlformats.org/officeDocument/2006/relationships/hyperlink" Target="mailto:marisa.nogueira@hemominas.mg.gov.br" TargetMode="External"/><Relationship Id="rId995" Type="http://schemas.openxmlformats.org/officeDocument/2006/relationships/hyperlink" Target="mailto:marcelo.aguiar@hemominas.mg.gov.br" TargetMode="External"/><Relationship Id="rId203" Type="http://schemas.openxmlformats.org/officeDocument/2006/relationships/hyperlink" Target="mailto:adriana.lucia@hemominas.mg.gov.br" TargetMode="External"/><Relationship Id="rId648" Type="http://schemas.openxmlformats.org/officeDocument/2006/relationships/hyperlink" Target="mailto:marcela.ferreira@hemominas.mg.gov.br" TargetMode="External"/><Relationship Id="rId855" Type="http://schemas.openxmlformats.org/officeDocument/2006/relationships/hyperlink" Target="mailto:luciana.cayres@hemominas.mg.gov.br" TargetMode="External"/><Relationship Id="rId1040" Type="http://schemas.openxmlformats.org/officeDocument/2006/relationships/hyperlink" Target="mailto:marcela.ferreira@hemominas.mg.gov.br" TargetMode="External"/><Relationship Id="rId287" Type="http://schemas.openxmlformats.org/officeDocument/2006/relationships/hyperlink" Target="mailto:dallila.julia@hemominas.mg.gov.br" TargetMode="External"/><Relationship Id="rId410" Type="http://schemas.openxmlformats.org/officeDocument/2006/relationships/hyperlink" Target="mailto:marcela.ferreira@hemominas.mg.gov.br" TargetMode="External"/><Relationship Id="rId494" Type="http://schemas.openxmlformats.org/officeDocument/2006/relationships/hyperlink" Target="mailto:rodrigo.rosa@hemominas.mg.gov.br" TargetMode="External"/><Relationship Id="rId508" Type="http://schemas.openxmlformats.org/officeDocument/2006/relationships/hyperlink" Target="mailto:julio.franklin@hemominas.mg.gov.br" TargetMode="External"/><Relationship Id="rId715" Type="http://schemas.openxmlformats.org/officeDocument/2006/relationships/hyperlink" Target="mailto:emilene.gomes@hemominas.mg.gov.br" TargetMode="External"/><Relationship Id="rId922" Type="http://schemas.openxmlformats.org/officeDocument/2006/relationships/hyperlink" Target="mailto:adriana.lucia@hemominas.mg.gov.br" TargetMode="External"/><Relationship Id="rId147" Type="http://schemas.openxmlformats.org/officeDocument/2006/relationships/hyperlink" Target="mailto:marco.canabrava@hemominas.mg.gov.br" TargetMode="External"/><Relationship Id="rId354" Type="http://schemas.openxmlformats.org/officeDocument/2006/relationships/hyperlink" Target="mailto:marcela.ferreira@hemominas.mg.gov.br" TargetMode="External"/><Relationship Id="rId799" Type="http://schemas.openxmlformats.org/officeDocument/2006/relationships/hyperlink" Target="mailto:emilene.gomes@hemominas.mg.gov.br" TargetMode="External"/><Relationship Id="rId51" Type="http://schemas.openxmlformats.org/officeDocument/2006/relationships/hyperlink" Target="mailto:marisa.nogueira@hemominas.mg.gov.br" TargetMode="External"/><Relationship Id="rId561" Type="http://schemas.openxmlformats.org/officeDocument/2006/relationships/hyperlink" Target="mailto:douglas.pereira@hemominas.mg.gov.br" TargetMode="External"/><Relationship Id="rId659" Type="http://schemas.openxmlformats.org/officeDocument/2006/relationships/hyperlink" Target="mailto:marisa.nogueira@hemominas.mg.gov.br" TargetMode="External"/><Relationship Id="rId866" Type="http://schemas.openxmlformats.org/officeDocument/2006/relationships/hyperlink" Target="mailto:alexandre.vitor@hemominas.mg.gov.br" TargetMode="External"/><Relationship Id="rId214" Type="http://schemas.openxmlformats.org/officeDocument/2006/relationships/hyperlink" Target="mailto:marcela.ferreira@hemominas.mg.gov.br" TargetMode="External"/><Relationship Id="rId298" Type="http://schemas.openxmlformats.org/officeDocument/2006/relationships/hyperlink" Target="mailto:jomara.mendes@hemominas.mg.gov.br" TargetMode="External"/><Relationship Id="rId421" Type="http://schemas.openxmlformats.org/officeDocument/2006/relationships/hyperlink" Target="mailto:luiz.moreira@hemominas.mg.gov.br" TargetMode="External"/><Relationship Id="rId519" Type="http://schemas.openxmlformats.org/officeDocument/2006/relationships/hyperlink" Target="mailto:andre.fontes@hemominas.mg.gov.br" TargetMode="External"/><Relationship Id="rId1051" Type="http://schemas.openxmlformats.org/officeDocument/2006/relationships/drawing" Target="../drawings/drawing1.xml"/><Relationship Id="rId158" Type="http://schemas.openxmlformats.org/officeDocument/2006/relationships/hyperlink" Target="mailto:marisa.nogueira@hemominas.mg.gov.br" TargetMode="External"/><Relationship Id="rId726" Type="http://schemas.openxmlformats.org/officeDocument/2006/relationships/hyperlink" Target="mailto:maria.lucia@hemominas.mg.gov.br" TargetMode="External"/><Relationship Id="rId933" Type="http://schemas.openxmlformats.org/officeDocument/2006/relationships/hyperlink" Target="mailto:adriana.lucia@hemominas.mg.gov.br" TargetMode="External"/><Relationship Id="rId1009" Type="http://schemas.openxmlformats.org/officeDocument/2006/relationships/hyperlink" Target="mailto:diogo.lara@hemominas.mg.gov.br" TargetMode="External"/><Relationship Id="rId62" Type="http://schemas.openxmlformats.org/officeDocument/2006/relationships/hyperlink" Target="mailto:renata.judice@hemominas.mg.gov.br" TargetMode="External"/><Relationship Id="rId365" Type="http://schemas.openxmlformats.org/officeDocument/2006/relationships/hyperlink" Target="mailto:thiago.batista@hemominas.mg.gov.b" TargetMode="External"/><Relationship Id="rId572" Type="http://schemas.openxmlformats.org/officeDocument/2006/relationships/hyperlink" Target="mailto:mariana.santos@hemominas.mg.gov.br" TargetMode="External"/><Relationship Id="rId225" Type="http://schemas.openxmlformats.org/officeDocument/2006/relationships/hyperlink" Target="mailto:marcela.ferreira@hemominas.mg.gov.br" TargetMode="External"/><Relationship Id="rId432" Type="http://schemas.openxmlformats.org/officeDocument/2006/relationships/hyperlink" Target="mailto:marcela.ferreira@hemominas.mg.gov.br" TargetMode="External"/><Relationship Id="rId877" Type="http://schemas.openxmlformats.org/officeDocument/2006/relationships/hyperlink" Target="mailto:daniel.coutinho@hemominas.mg.gov.br" TargetMode="External"/><Relationship Id="rId737" Type="http://schemas.openxmlformats.org/officeDocument/2006/relationships/hyperlink" Target="mailto:lizziane.pereira@hemominas.mg.gov.br" TargetMode="External"/><Relationship Id="rId944" Type="http://schemas.openxmlformats.org/officeDocument/2006/relationships/hyperlink" Target="mailto:marisa.nogueira@hemominas.mg.gov.br" TargetMode="External"/><Relationship Id="rId73" Type="http://schemas.openxmlformats.org/officeDocument/2006/relationships/hyperlink" Target="mailto:marisa.nogueira@hemominas.mg.gov.br" TargetMode="External"/><Relationship Id="rId169" Type="http://schemas.openxmlformats.org/officeDocument/2006/relationships/hyperlink" Target="mailto:marisa.nogueira@hemominas.mg.gov.br" TargetMode="External"/><Relationship Id="rId376" Type="http://schemas.openxmlformats.org/officeDocument/2006/relationships/hyperlink" Target="mailto:marisa.nogueira@hemominas.mg.gov.br" TargetMode="External"/><Relationship Id="rId583" Type="http://schemas.openxmlformats.org/officeDocument/2006/relationships/hyperlink" Target="mailto:jennifer.silva@hemominas.mg.gov.br" TargetMode="External"/><Relationship Id="rId790" Type="http://schemas.openxmlformats.org/officeDocument/2006/relationships/hyperlink" Target="mailto:felipe.brito@hemominas.mg.gov.br" TargetMode="External"/><Relationship Id="rId804" Type="http://schemas.openxmlformats.org/officeDocument/2006/relationships/hyperlink" Target="mailto:luciana.cayres@hemominas.mg.gov.br" TargetMode="External"/><Relationship Id="rId4" Type="http://schemas.openxmlformats.org/officeDocument/2006/relationships/hyperlink" Target="mailto:fabrine.costa@hemominas.mg.gov.br" TargetMode="External"/><Relationship Id="rId236" Type="http://schemas.openxmlformats.org/officeDocument/2006/relationships/hyperlink" Target="mailto:aparecida.diniz@hemominas.mg.gov.br" TargetMode="External"/><Relationship Id="rId443" Type="http://schemas.openxmlformats.org/officeDocument/2006/relationships/hyperlink" Target="mailto:nathalia.cruz@hemominas.mg.gov.br" TargetMode="External"/><Relationship Id="rId650" Type="http://schemas.openxmlformats.org/officeDocument/2006/relationships/hyperlink" Target="mailto:kissyla.lacerda@hemominas.mg.gov.br" TargetMode="External"/><Relationship Id="rId888" Type="http://schemas.openxmlformats.org/officeDocument/2006/relationships/hyperlink" Target="mailto:marcela.ferreira@hemominas.mg.gov.br" TargetMode="External"/><Relationship Id="rId303" Type="http://schemas.openxmlformats.org/officeDocument/2006/relationships/hyperlink" Target="mailto:dirceu.albino@hemominas.mg.gov.br" TargetMode="External"/><Relationship Id="rId748" Type="http://schemas.openxmlformats.org/officeDocument/2006/relationships/hyperlink" Target="mailto:mariajose.trancoso@hemominas.mg.gov.br" TargetMode="External"/><Relationship Id="rId955" Type="http://schemas.openxmlformats.org/officeDocument/2006/relationships/hyperlink" Target="mailto:emilene.gomes@hemominas.mg.gov.br" TargetMode="External"/><Relationship Id="rId84" Type="http://schemas.openxmlformats.org/officeDocument/2006/relationships/hyperlink" Target="mailto:renata.judice@hemominas.mg.gov.br" TargetMode="External"/><Relationship Id="rId387" Type="http://schemas.openxmlformats.org/officeDocument/2006/relationships/hyperlink" Target="mailto:dallila.julia@hemominas.mg.gov.br" TargetMode="External"/><Relationship Id="rId510" Type="http://schemas.openxmlformats.org/officeDocument/2006/relationships/hyperlink" Target="mailto:marisa.nogueira@hemominas.mg.gov.br" TargetMode="External"/><Relationship Id="rId594" Type="http://schemas.openxmlformats.org/officeDocument/2006/relationships/hyperlink" Target="mailto:felipe.brito@hemominas.mg.gov.br" TargetMode="External"/><Relationship Id="rId608" Type="http://schemas.openxmlformats.org/officeDocument/2006/relationships/hyperlink" Target="mailto:marisa.nogueira@hemominas.mg.gov.br" TargetMode="External"/><Relationship Id="rId815" Type="http://schemas.openxmlformats.org/officeDocument/2006/relationships/hyperlink" Target="mailto:daniel.eustaquio@hemominas.mg.gov.br" TargetMode="External"/><Relationship Id="rId247" Type="http://schemas.openxmlformats.org/officeDocument/2006/relationships/hyperlink" Target="mailto:marcela.ferreira@hemominas.mg.gov.br" TargetMode="External"/><Relationship Id="rId899" Type="http://schemas.openxmlformats.org/officeDocument/2006/relationships/hyperlink" Target="mailto:daniel.coutinho@hemominas.mg.gov.br" TargetMode="External"/><Relationship Id="rId1000" Type="http://schemas.openxmlformats.org/officeDocument/2006/relationships/hyperlink" Target="mailto:lizziane.davila@hemominas.mg.gov.br" TargetMode="External"/><Relationship Id="rId107" Type="http://schemas.openxmlformats.org/officeDocument/2006/relationships/hyperlink" Target="mailto:renata.judice@hemominas.mg.gov.br" TargetMode="External"/><Relationship Id="rId454" Type="http://schemas.openxmlformats.org/officeDocument/2006/relationships/hyperlink" Target="mailto:marisa.nogueira@hemominas.mg.gov.br" TargetMode="External"/><Relationship Id="rId661" Type="http://schemas.openxmlformats.org/officeDocument/2006/relationships/hyperlink" Target="mailto:maria.lucia@hemominas.mg.gov.br" TargetMode="External"/><Relationship Id="rId759" Type="http://schemas.openxmlformats.org/officeDocument/2006/relationships/hyperlink" Target="mailto:milena.oliveira@hemominas.mg.gov.br" TargetMode="External"/><Relationship Id="rId966" Type="http://schemas.openxmlformats.org/officeDocument/2006/relationships/hyperlink" Target="mailto:marcela.ferreira@hemominas.mg.gov.br" TargetMode="External"/><Relationship Id="rId11" Type="http://schemas.openxmlformats.org/officeDocument/2006/relationships/hyperlink" Target="mailto:tatiana.silva@hemominas.mg.gov.br" TargetMode="External"/><Relationship Id="rId314" Type="http://schemas.openxmlformats.org/officeDocument/2006/relationships/hyperlink" Target="mailto:douglas.pereira@hemominas.mg.gov.br" TargetMode="External"/><Relationship Id="rId398" Type="http://schemas.openxmlformats.org/officeDocument/2006/relationships/hyperlink" Target="mailto:marcela.ferreira@hemominas.mg.gov.br" TargetMode="External"/><Relationship Id="rId521" Type="http://schemas.openxmlformats.org/officeDocument/2006/relationships/hyperlink" Target="mailto:marisa.nogueira@hemominas.mg.gov.br" TargetMode="External"/><Relationship Id="rId619" Type="http://schemas.openxmlformats.org/officeDocument/2006/relationships/hyperlink" Target="mailto:mariajose.trancoso@hemominas.mg.gov.br" TargetMode="External"/><Relationship Id="rId95" Type="http://schemas.openxmlformats.org/officeDocument/2006/relationships/hyperlink" Target="mailto:comunicacao@hemominas.mg.gov.br" TargetMode="External"/><Relationship Id="rId160" Type="http://schemas.openxmlformats.org/officeDocument/2006/relationships/hyperlink" Target="mailto:tania.santos@hemominas.mg.gov.br" TargetMode="External"/><Relationship Id="rId826" Type="http://schemas.openxmlformats.org/officeDocument/2006/relationships/hyperlink" Target="mailto:dirceu.jacome@hemominas.mg.gov.br" TargetMode="External"/><Relationship Id="rId1011" Type="http://schemas.openxmlformats.org/officeDocument/2006/relationships/hyperlink" Target="mailto:maycon.vale@hemominas.mg.gov.br" TargetMode="External"/><Relationship Id="rId258" Type="http://schemas.openxmlformats.org/officeDocument/2006/relationships/hyperlink" Target="mailto:marcela.ferreira@hemominas.mg.gov.br" TargetMode="External"/><Relationship Id="rId465" Type="http://schemas.openxmlformats.org/officeDocument/2006/relationships/hyperlink" Target="mailto:marisa.nogueira@hemominas.mg.gov.br" TargetMode="External"/><Relationship Id="rId672" Type="http://schemas.openxmlformats.org/officeDocument/2006/relationships/hyperlink" Target="mailto:marisa.nogueira@hemominas.mg.gov.br" TargetMode="External"/><Relationship Id="rId22" Type="http://schemas.openxmlformats.org/officeDocument/2006/relationships/hyperlink" Target="mailto:pamela.marques@hemominas.mg.gov.br" TargetMode="External"/><Relationship Id="rId118" Type="http://schemas.openxmlformats.org/officeDocument/2006/relationships/hyperlink" Target="mailto:denise.guimaraes@hemominas.mg.gov.br" TargetMode="External"/><Relationship Id="rId325" Type="http://schemas.openxmlformats.org/officeDocument/2006/relationships/hyperlink" Target="mailto:dallila.julia@hemominas.mg.gov.br" TargetMode="External"/><Relationship Id="rId532" Type="http://schemas.openxmlformats.org/officeDocument/2006/relationships/hyperlink" Target="mailto:renato.valle@hemominas.mg.gov.br" TargetMode="External"/><Relationship Id="rId977" Type="http://schemas.openxmlformats.org/officeDocument/2006/relationships/hyperlink" Target="mailto:maycon.vale@hemominas.mg.gov.br" TargetMode="External"/><Relationship Id="rId171" Type="http://schemas.openxmlformats.org/officeDocument/2006/relationships/hyperlink" Target="mailto:fabrine.costa@hemominas.mg.gov.br" TargetMode="External"/><Relationship Id="rId837" Type="http://schemas.openxmlformats.org/officeDocument/2006/relationships/hyperlink" Target="mailto:marisa.nogueira@hemominas.mg.gov.br" TargetMode="External"/><Relationship Id="rId1022" Type="http://schemas.openxmlformats.org/officeDocument/2006/relationships/hyperlink" Target="mailto:alexandre.vitor@hemominas.mg.gov.br" TargetMode="External"/><Relationship Id="rId269" Type="http://schemas.openxmlformats.org/officeDocument/2006/relationships/hyperlink" Target="mailto:alexandre.vitor@hemominas.mg.gov.br" TargetMode="External"/><Relationship Id="rId476" Type="http://schemas.openxmlformats.org/officeDocument/2006/relationships/hyperlink" Target="mailto:marcela.ferreira@hemominas.mg.gov.br" TargetMode="External"/><Relationship Id="rId683" Type="http://schemas.openxmlformats.org/officeDocument/2006/relationships/hyperlink" Target="mailto:marcela.ferreira@hemominas.mg.gov.br" TargetMode="External"/><Relationship Id="rId890" Type="http://schemas.openxmlformats.org/officeDocument/2006/relationships/hyperlink" Target="mailto:nilza.melo@hemominas.mg.gov.br" TargetMode="External"/><Relationship Id="rId904" Type="http://schemas.openxmlformats.org/officeDocument/2006/relationships/hyperlink" Target="mailto:maria.lucia@hemominas.mg.gov.br" TargetMode="External"/><Relationship Id="rId33" Type="http://schemas.openxmlformats.org/officeDocument/2006/relationships/hyperlink" Target="mailto:daniel.salgado@hemominas.mg.gov.br" TargetMode="External"/><Relationship Id="rId129" Type="http://schemas.openxmlformats.org/officeDocument/2006/relationships/hyperlink" Target="mailto:mariana.santos@hemominas.mg.gov.br" TargetMode="External"/><Relationship Id="rId336" Type="http://schemas.openxmlformats.org/officeDocument/2006/relationships/hyperlink" Target="mailto:jessica.barbosa@hemominas.mg.gov.br" TargetMode="External"/><Relationship Id="rId543" Type="http://schemas.openxmlformats.org/officeDocument/2006/relationships/hyperlink" Target="mailto:felipe.brito@hemominas.mg.gov.br" TargetMode="External"/><Relationship Id="rId988" Type="http://schemas.openxmlformats.org/officeDocument/2006/relationships/hyperlink" Target="mailto:jessica.barbosa@hemominas.mg.gov.br" TargetMode="External"/><Relationship Id="rId182" Type="http://schemas.openxmlformats.org/officeDocument/2006/relationships/hyperlink" Target="mailto:milena.batista@hemominas.mg.gov.br" TargetMode="External"/><Relationship Id="rId403" Type="http://schemas.openxmlformats.org/officeDocument/2006/relationships/hyperlink" Target="mailto:roberto.ferreira@hemominas.mg.gov.br" TargetMode="External"/><Relationship Id="rId750" Type="http://schemas.openxmlformats.org/officeDocument/2006/relationships/hyperlink" Target="mailto:lizziane.davila@hemominas.mg.gov.br" TargetMode="External"/><Relationship Id="rId848" Type="http://schemas.openxmlformats.org/officeDocument/2006/relationships/hyperlink" Target="mailto:marisa.nogueira@hemominas.mg.gov.br" TargetMode="External"/><Relationship Id="rId1033" Type="http://schemas.openxmlformats.org/officeDocument/2006/relationships/hyperlink" Target="mailto:adilson.pacheco@hemominas.mg.gov.br" TargetMode="External"/><Relationship Id="rId487" Type="http://schemas.openxmlformats.org/officeDocument/2006/relationships/hyperlink" Target="mailto:lorena.rodrigues@hemominas.mg.gov.br" TargetMode="External"/><Relationship Id="rId610" Type="http://schemas.openxmlformats.org/officeDocument/2006/relationships/hyperlink" Target="mailto:felipe.brito@hemominas.mg.gov.br" TargetMode="External"/><Relationship Id="rId694" Type="http://schemas.openxmlformats.org/officeDocument/2006/relationships/hyperlink" Target="mailto:marcela.ferreira@hemominas.mg.gov.br" TargetMode="External"/><Relationship Id="rId708" Type="http://schemas.openxmlformats.org/officeDocument/2006/relationships/hyperlink" Target="mailto:celia.souza@hemominas.mg.gov.br" TargetMode="External"/><Relationship Id="rId915" Type="http://schemas.openxmlformats.org/officeDocument/2006/relationships/hyperlink" Target="mailto:emilene.gomes@hemominas.mg.gov.br" TargetMode="External"/><Relationship Id="rId347" Type="http://schemas.openxmlformats.org/officeDocument/2006/relationships/hyperlink" Target="mailto:wilker.cordeiro@hemominas.mg.gov.br" TargetMode="External"/><Relationship Id="rId999" Type="http://schemas.openxmlformats.org/officeDocument/2006/relationships/hyperlink" Target="mailto:thiago.batista@hemominas.mg.gov.br" TargetMode="External"/><Relationship Id="rId44" Type="http://schemas.openxmlformats.org/officeDocument/2006/relationships/hyperlink" Target="mailto:marisa.nogueira@hemominas.mg.gov.br" TargetMode="External"/><Relationship Id="rId554" Type="http://schemas.openxmlformats.org/officeDocument/2006/relationships/hyperlink" Target="mailto:rodrigo.rosa@hemominas.mg.gov.br" TargetMode="External"/><Relationship Id="rId761" Type="http://schemas.openxmlformats.org/officeDocument/2006/relationships/hyperlink" Target="mailto:andreia.tangari@hemominas.mg.gov.br" TargetMode="External"/><Relationship Id="rId859" Type="http://schemas.openxmlformats.org/officeDocument/2006/relationships/hyperlink" Target="mailto:marcela.ferreira@hemominas.mg.gov.br" TargetMode="External"/><Relationship Id="rId193" Type="http://schemas.openxmlformats.org/officeDocument/2006/relationships/hyperlink" Target="mailto:marisa.nogueira@hemominas.mg.gov.br" TargetMode="External"/><Relationship Id="rId207" Type="http://schemas.openxmlformats.org/officeDocument/2006/relationships/hyperlink" Target="mailto:tamara.almeida@hemominas.mg.gov.br" TargetMode="External"/><Relationship Id="rId414" Type="http://schemas.openxmlformats.org/officeDocument/2006/relationships/hyperlink" Target="mailto:milena.oliveira@hemominas.mg.gov.br" TargetMode="External"/><Relationship Id="rId498" Type="http://schemas.openxmlformats.org/officeDocument/2006/relationships/hyperlink" Target="mailto:marisa.nogueira@hemominas.mg.gov.br" TargetMode="External"/><Relationship Id="rId621" Type="http://schemas.openxmlformats.org/officeDocument/2006/relationships/hyperlink" Target="mailto:marcela.ferreira@hemominas.mg.gov.br" TargetMode="External"/><Relationship Id="rId1044" Type="http://schemas.openxmlformats.org/officeDocument/2006/relationships/hyperlink" Target="mailto:maria.lucia@hemominas.mg.gov.br" TargetMode="External"/><Relationship Id="rId260" Type="http://schemas.openxmlformats.org/officeDocument/2006/relationships/hyperlink" Target="mailto:marcela.ferreira@hemominas.mg.gov.br" TargetMode="External"/><Relationship Id="rId719" Type="http://schemas.openxmlformats.org/officeDocument/2006/relationships/hyperlink" Target="mailto:lizziane.davila@hemominas.mg.gov.br" TargetMode="External"/><Relationship Id="rId926" Type="http://schemas.openxmlformats.org/officeDocument/2006/relationships/hyperlink" Target="mailto:leila.alvim@hemominas.mg.gov.br" TargetMode="External"/><Relationship Id="rId55" Type="http://schemas.openxmlformats.org/officeDocument/2006/relationships/hyperlink" Target="mailto:renata.judice@hemominas.mg.gov.br" TargetMode="External"/><Relationship Id="rId120" Type="http://schemas.openxmlformats.org/officeDocument/2006/relationships/hyperlink" Target="mailto:carolina.andrade@hemominas.mg.gov.br" TargetMode="External"/><Relationship Id="rId358" Type="http://schemas.openxmlformats.org/officeDocument/2006/relationships/hyperlink" Target="mailto:dallila.julia@hemominas.mg.gov.br" TargetMode="External"/><Relationship Id="rId565" Type="http://schemas.openxmlformats.org/officeDocument/2006/relationships/hyperlink" Target="mailto:adauto.santos@hemominas.mg.gov.br" TargetMode="External"/><Relationship Id="rId772" Type="http://schemas.openxmlformats.org/officeDocument/2006/relationships/hyperlink" Target="mailto:lizziane.davila@hemominas.mg.gov.br" TargetMode="External"/><Relationship Id="rId218" Type="http://schemas.openxmlformats.org/officeDocument/2006/relationships/hyperlink" Target="mailto:jessica.barbosa@hemominas.mg.gov.br" TargetMode="External"/><Relationship Id="rId425" Type="http://schemas.openxmlformats.org/officeDocument/2006/relationships/hyperlink" Target="mailto:marcelo.aguiar@hemominas.mg.gov.br" TargetMode="External"/><Relationship Id="rId632" Type="http://schemas.openxmlformats.org/officeDocument/2006/relationships/hyperlink" Target="mailto:marcela.ferreira@hemominas.mg.gov.br" TargetMode="External"/><Relationship Id="rId271" Type="http://schemas.openxmlformats.org/officeDocument/2006/relationships/hyperlink" Target="mailto:marcela.ferreira@hemominas.mg.gov.br" TargetMode="External"/><Relationship Id="rId937" Type="http://schemas.openxmlformats.org/officeDocument/2006/relationships/hyperlink" Target="mailto:lorena.rodrigues@hemominas.mg.gov.br" TargetMode="External"/><Relationship Id="rId66" Type="http://schemas.openxmlformats.org/officeDocument/2006/relationships/hyperlink" Target="mailto:renata.silva@hemominas.mg.gov.br" TargetMode="External"/><Relationship Id="rId131" Type="http://schemas.openxmlformats.org/officeDocument/2006/relationships/hyperlink" Target="mailto:marisa.nogueira@hemominas.mg.gov.br" TargetMode="External"/><Relationship Id="rId369" Type="http://schemas.openxmlformats.org/officeDocument/2006/relationships/hyperlink" Target="mailto:gabriela.rezenda@hemominas.mg.gov.br" TargetMode="External"/><Relationship Id="rId576" Type="http://schemas.openxmlformats.org/officeDocument/2006/relationships/hyperlink" Target="mailto:marisa.nogueira@hemominas.mg.gov.br" TargetMode="External"/><Relationship Id="rId783" Type="http://schemas.openxmlformats.org/officeDocument/2006/relationships/hyperlink" Target="mailto:marisa.nogueira@hemominas.mg.gov.br" TargetMode="External"/><Relationship Id="rId990" Type="http://schemas.openxmlformats.org/officeDocument/2006/relationships/hyperlink" Target="mailto:maycon.vale@hemominas.mg.gov.br" TargetMode="External"/><Relationship Id="rId229" Type="http://schemas.openxmlformats.org/officeDocument/2006/relationships/hyperlink" Target="mailto:maria.lucia@hemominas.mg.gov.br" TargetMode="External"/><Relationship Id="rId436" Type="http://schemas.openxmlformats.org/officeDocument/2006/relationships/hyperlink" Target="mailto:marisa.nogueira@hemominas.mg.gov.br" TargetMode="External"/><Relationship Id="rId643" Type="http://schemas.openxmlformats.org/officeDocument/2006/relationships/hyperlink" Target="mailto:thiago.batista@hemominas.mg.gov.br" TargetMode="External"/><Relationship Id="rId850" Type="http://schemas.openxmlformats.org/officeDocument/2006/relationships/hyperlink" Target="mailto:ALexandre.vitor@hemominas.mg.gov.br" TargetMode="External"/><Relationship Id="rId948" Type="http://schemas.openxmlformats.org/officeDocument/2006/relationships/hyperlink" Target="mailto:adilson.pacheco@hemominas.mg.gov.br" TargetMode="External"/><Relationship Id="rId77" Type="http://schemas.openxmlformats.org/officeDocument/2006/relationships/hyperlink" Target="mailto:marisa.nogueira@hemominas.mg.gov.br" TargetMode="External"/><Relationship Id="rId282" Type="http://schemas.openxmlformats.org/officeDocument/2006/relationships/hyperlink" Target="mailto:daniel.salgado@hemominas.mg.gov.br" TargetMode="External"/><Relationship Id="rId503" Type="http://schemas.openxmlformats.org/officeDocument/2006/relationships/hyperlink" Target="mailto:marcela.ferreira@hemominas.mg.gov.br" TargetMode="External"/><Relationship Id="rId587" Type="http://schemas.openxmlformats.org/officeDocument/2006/relationships/hyperlink" Target="mailto:jennifer.silva@hemominas.mg.gov.br" TargetMode="External"/><Relationship Id="rId710" Type="http://schemas.openxmlformats.org/officeDocument/2006/relationships/hyperlink" Target="mailto:marcela.ferreira@hemominas.mg.gov.br" TargetMode="External"/><Relationship Id="rId808" Type="http://schemas.openxmlformats.org/officeDocument/2006/relationships/hyperlink" Target="mailto:dirceu.jacome@hemominas.mg.gov.br" TargetMode="External"/><Relationship Id="rId8" Type="http://schemas.openxmlformats.org/officeDocument/2006/relationships/hyperlink" Target="mailto:hamilton.silva@hemominas.mg.gov.br" TargetMode="External"/><Relationship Id="rId142" Type="http://schemas.openxmlformats.org/officeDocument/2006/relationships/hyperlink" Target="mailto:renata.judice@hemominas.mg.gov.br" TargetMode="External"/><Relationship Id="rId447" Type="http://schemas.openxmlformats.org/officeDocument/2006/relationships/hyperlink" Target="mailto:marcela.ferreira@hemominas.mg.gov.br" TargetMode="External"/><Relationship Id="rId794" Type="http://schemas.openxmlformats.org/officeDocument/2006/relationships/hyperlink" Target="mailto:fabrine.costa@hemominas.mg.gov.br" TargetMode="External"/><Relationship Id="rId654" Type="http://schemas.openxmlformats.org/officeDocument/2006/relationships/hyperlink" Target="mailto:nilza.melo@hemominas.mg.gov.br" TargetMode="External"/><Relationship Id="rId861" Type="http://schemas.openxmlformats.org/officeDocument/2006/relationships/hyperlink" Target="mailto:andreia.tangari@hemominas.mg.gov.br" TargetMode="External"/><Relationship Id="rId959" Type="http://schemas.openxmlformats.org/officeDocument/2006/relationships/hyperlink" Target="mailto:marcela.ferreira@hemominas.mg.gov.br" TargetMode="External"/><Relationship Id="rId293" Type="http://schemas.openxmlformats.org/officeDocument/2006/relationships/hyperlink" Target="mailto:dallila.julia@hemominas.mg.gov.br" TargetMode="External"/><Relationship Id="rId307" Type="http://schemas.openxmlformats.org/officeDocument/2006/relationships/hyperlink" Target="mailto:marcela.ferreira@hemominas.mg.gov.br" TargetMode="External"/><Relationship Id="rId514" Type="http://schemas.openxmlformats.org/officeDocument/2006/relationships/hyperlink" Target="mailto:marcela.ferreira@hemominas.mg.gov.br" TargetMode="External"/><Relationship Id="rId721" Type="http://schemas.openxmlformats.org/officeDocument/2006/relationships/hyperlink" Target="mailto:lorena.rodrigues@hemominas.mg.gov.br" TargetMode="External"/><Relationship Id="rId88" Type="http://schemas.openxmlformats.org/officeDocument/2006/relationships/hyperlink" Target="mailto:thiago.batista@hemominas.mg.gov.br" TargetMode="External"/><Relationship Id="rId153" Type="http://schemas.openxmlformats.org/officeDocument/2006/relationships/hyperlink" Target="mailto:marisa.nogueira@hemominas.mg.gov.br" TargetMode="External"/><Relationship Id="rId360" Type="http://schemas.openxmlformats.org/officeDocument/2006/relationships/hyperlink" Target="mailto:daniel.coutinho@hemominas.mg.gov.br" TargetMode="External"/><Relationship Id="rId598" Type="http://schemas.openxmlformats.org/officeDocument/2006/relationships/hyperlink" Target="mailto:felipe.brito@hemominas.mg.gov.br" TargetMode="External"/><Relationship Id="rId819" Type="http://schemas.openxmlformats.org/officeDocument/2006/relationships/hyperlink" Target="mailto:fabrine.costa@hemominas.mg.gov.br" TargetMode="External"/><Relationship Id="rId1004" Type="http://schemas.openxmlformats.org/officeDocument/2006/relationships/hyperlink" Target="mailto:maycon.vale@hemominas.mg.gov.br" TargetMode="External"/><Relationship Id="rId220" Type="http://schemas.openxmlformats.org/officeDocument/2006/relationships/hyperlink" Target="mailto:fabrine.costa@hemominas.mg.gov.br" TargetMode="External"/><Relationship Id="rId458" Type="http://schemas.openxmlformats.org/officeDocument/2006/relationships/hyperlink" Target="mailto:marisa.nogueira@hemominas.mg.gov.br" TargetMode="External"/><Relationship Id="rId665" Type="http://schemas.openxmlformats.org/officeDocument/2006/relationships/hyperlink" Target="mailto:luciana.cayres@hemominas.mg.gov.br" TargetMode="External"/><Relationship Id="rId872" Type="http://schemas.openxmlformats.org/officeDocument/2006/relationships/hyperlink" Target="mailto:sara.machado@hemominas.mg.gov.br" TargetMode="External"/><Relationship Id="rId15" Type="http://schemas.openxmlformats.org/officeDocument/2006/relationships/hyperlink" Target="mailto:fabrine.costa@hemominas.mg.gov.br" TargetMode="External"/><Relationship Id="rId318" Type="http://schemas.openxmlformats.org/officeDocument/2006/relationships/hyperlink" Target="mailto:maycon.vale@hemominas.mg.gov.br" TargetMode="External"/><Relationship Id="rId525" Type="http://schemas.openxmlformats.org/officeDocument/2006/relationships/hyperlink" Target="mailto:marcela.ferreira@hemominas.mg.gov.br" TargetMode="External"/><Relationship Id="rId732" Type="http://schemas.openxmlformats.org/officeDocument/2006/relationships/hyperlink" Target="mailto:lizziane.pereira@hemominas.mg.gov.br" TargetMode="External"/><Relationship Id="rId99" Type="http://schemas.openxmlformats.org/officeDocument/2006/relationships/hyperlink" Target="mailto:renata.judice@hemominas.mg.gov.br" TargetMode="External"/><Relationship Id="rId164" Type="http://schemas.openxmlformats.org/officeDocument/2006/relationships/hyperlink" Target="mailto:antonio.ferreira@hemominas.mg.gov.br" TargetMode="External"/><Relationship Id="rId371" Type="http://schemas.openxmlformats.org/officeDocument/2006/relationships/hyperlink" Target="mailto:marcela.ferreira@hemominas.mg.gov.br" TargetMode="External"/><Relationship Id="rId1015" Type="http://schemas.openxmlformats.org/officeDocument/2006/relationships/hyperlink" Target="mailto:leonardo.batalha@hemominas.mg.gov.br" TargetMode="External"/><Relationship Id="rId469" Type="http://schemas.openxmlformats.org/officeDocument/2006/relationships/hyperlink" Target="mailto:marisa.nogueira@hemominas.mg.gov.br" TargetMode="External"/><Relationship Id="rId676" Type="http://schemas.openxmlformats.org/officeDocument/2006/relationships/hyperlink" Target="mailto:eduardo.oliveira@hemominas.mg.gov.br" TargetMode="External"/><Relationship Id="rId883" Type="http://schemas.openxmlformats.org/officeDocument/2006/relationships/hyperlink" Target="mailto:emilene.gomes@hemominas.mg.gov.br" TargetMode="External"/><Relationship Id="rId26" Type="http://schemas.openxmlformats.org/officeDocument/2006/relationships/hyperlink" Target="mailto:paulo.desiderio@hemominas.mg.gov.br" TargetMode="External"/><Relationship Id="rId231" Type="http://schemas.openxmlformats.org/officeDocument/2006/relationships/hyperlink" Target="mailto:dallila.julia@hemominas.mg.gov.br" TargetMode="External"/><Relationship Id="rId329" Type="http://schemas.openxmlformats.org/officeDocument/2006/relationships/hyperlink" Target="mailto:marcela.ferreira@hemominas.mg.gov.br" TargetMode="External"/><Relationship Id="rId536" Type="http://schemas.openxmlformats.org/officeDocument/2006/relationships/hyperlink" Target="mailto:andrea.medrado@hemominas.mg.gov.br" TargetMode="External"/><Relationship Id="rId175" Type="http://schemas.openxmlformats.org/officeDocument/2006/relationships/hyperlink" Target="mailto:bruno.macedo@hemominas.mg.gov.br" TargetMode="External"/><Relationship Id="rId743" Type="http://schemas.openxmlformats.org/officeDocument/2006/relationships/hyperlink" Target="mailto:gisele.melo@hemominas.mg.gov.br" TargetMode="External"/><Relationship Id="rId950" Type="http://schemas.openxmlformats.org/officeDocument/2006/relationships/hyperlink" Target="mailto:emilene.gomes@hemominas.mg.gov.br" TargetMode="External"/><Relationship Id="rId1026" Type="http://schemas.openxmlformats.org/officeDocument/2006/relationships/hyperlink" Target="mailto:emilene.gomes@hemominas.mg.gov.br" TargetMode="External"/><Relationship Id="rId382" Type="http://schemas.openxmlformats.org/officeDocument/2006/relationships/hyperlink" Target="mailto:dallila.julia@hemominas.mg.gov.br" TargetMode="External"/><Relationship Id="rId603" Type="http://schemas.openxmlformats.org/officeDocument/2006/relationships/hyperlink" Target="mailto:mariajose.trancoso@hemominas.mg.gov.br" TargetMode="External"/><Relationship Id="rId687" Type="http://schemas.openxmlformats.org/officeDocument/2006/relationships/hyperlink" Target="mailto:marisa.nogueira@hemominas.mg.gov.br" TargetMode="External"/><Relationship Id="rId810" Type="http://schemas.openxmlformats.org/officeDocument/2006/relationships/hyperlink" Target="mailto:lizziane.davila@hemominas.mg.gov.br" TargetMode="External"/><Relationship Id="rId908" Type="http://schemas.openxmlformats.org/officeDocument/2006/relationships/hyperlink" Target="mailto:nilda.lucena@hemominas.mg.gov.br" TargetMode="External"/><Relationship Id="rId242" Type="http://schemas.openxmlformats.org/officeDocument/2006/relationships/hyperlink" Target="mailto:marcela.ferreira@hemominas.mg.gov.br" TargetMode="External"/><Relationship Id="rId894" Type="http://schemas.openxmlformats.org/officeDocument/2006/relationships/hyperlink" Target="mailto:gabriela.rezende@hemominas.mg.gov.br" TargetMode="External"/><Relationship Id="rId37" Type="http://schemas.openxmlformats.org/officeDocument/2006/relationships/hyperlink" Target="mailto:renata.judice@hemominas.mg.gov.br" TargetMode="External"/><Relationship Id="rId102" Type="http://schemas.openxmlformats.org/officeDocument/2006/relationships/hyperlink" Target="mailto:renata.judice@hemominas.mg.gov.br" TargetMode="External"/><Relationship Id="rId547" Type="http://schemas.openxmlformats.org/officeDocument/2006/relationships/hyperlink" Target="mailto:marcela.ferreira@hemominas.mg.gov.br" TargetMode="External"/><Relationship Id="rId754" Type="http://schemas.openxmlformats.org/officeDocument/2006/relationships/hyperlink" Target="mailto:emilene.gomes@hemominas.mg.gov.br" TargetMode="External"/><Relationship Id="rId961" Type="http://schemas.openxmlformats.org/officeDocument/2006/relationships/hyperlink" Target="mailto:rafael.lopes@hemominas.mg.gov.br" TargetMode="External"/><Relationship Id="rId90" Type="http://schemas.openxmlformats.org/officeDocument/2006/relationships/hyperlink" Target="mailto:marisa.nogueira@hemominas.mg.gov.br" TargetMode="External"/><Relationship Id="rId186" Type="http://schemas.openxmlformats.org/officeDocument/2006/relationships/hyperlink" Target="mailto:marisa.nogueira@hemominas.mg.gov.br" TargetMode="External"/><Relationship Id="rId393" Type="http://schemas.openxmlformats.org/officeDocument/2006/relationships/hyperlink" Target="mailto:michelle.alves@hemominas.mg.gov.br" TargetMode="External"/><Relationship Id="rId407" Type="http://schemas.openxmlformats.org/officeDocument/2006/relationships/hyperlink" Target="mailto:marcela.ferreira@hemominas.mg.gov.br" TargetMode="External"/><Relationship Id="rId614" Type="http://schemas.openxmlformats.org/officeDocument/2006/relationships/hyperlink" Target="mailto:felipe.brito@hemominas.mg.gov.br" TargetMode="External"/><Relationship Id="rId821" Type="http://schemas.openxmlformats.org/officeDocument/2006/relationships/hyperlink" Target="mailto:emilene.gomes@hemominas.mg.gov.br" TargetMode="External"/><Relationship Id="rId1037" Type="http://schemas.openxmlformats.org/officeDocument/2006/relationships/hyperlink" Target="mailto:joao.henrique@hemominas.mg.gov.br" TargetMode="External"/><Relationship Id="rId253" Type="http://schemas.openxmlformats.org/officeDocument/2006/relationships/hyperlink" Target="mailto:adriana.diniz@hemominas.mg.gov.br" TargetMode="External"/><Relationship Id="rId460" Type="http://schemas.openxmlformats.org/officeDocument/2006/relationships/hyperlink" Target="mailto:maria.jbarbosa@hemominas.mg.gov.br" TargetMode="External"/><Relationship Id="rId698" Type="http://schemas.openxmlformats.org/officeDocument/2006/relationships/hyperlink" Target="mailto:moc.almoxarifado@hemominas.mg.gov.br" TargetMode="External"/><Relationship Id="rId919" Type="http://schemas.openxmlformats.org/officeDocument/2006/relationships/hyperlink" Target="mailto:emilene.gomes@hemominas.mg.gov.br" TargetMode="External"/><Relationship Id="rId48" Type="http://schemas.openxmlformats.org/officeDocument/2006/relationships/hyperlink" Target="mailto:marisa.nogueira@hemominas.mg.gov.br" TargetMode="External"/><Relationship Id="rId113" Type="http://schemas.openxmlformats.org/officeDocument/2006/relationships/hyperlink" Target="mailto:maria.lucia@hemominas.mg.gov.br" TargetMode="External"/><Relationship Id="rId320" Type="http://schemas.openxmlformats.org/officeDocument/2006/relationships/hyperlink" Target="mailto:manuela.mota@hemominas.mg.gov.br" TargetMode="External"/><Relationship Id="rId558" Type="http://schemas.openxmlformats.org/officeDocument/2006/relationships/hyperlink" Target="mailto:roberto.ferreira@hemominas.mg.gov.br" TargetMode="External"/><Relationship Id="rId765" Type="http://schemas.openxmlformats.org/officeDocument/2006/relationships/hyperlink" Target="mailto:marisa.nogueira@hemominas.mg.gov.br" TargetMode="External"/><Relationship Id="rId972" Type="http://schemas.openxmlformats.org/officeDocument/2006/relationships/hyperlink" Target="mailto:carolina.andrade@hemominas.mg.gov.br" TargetMode="External"/><Relationship Id="rId197" Type="http://schemas.openxmlformats.org/officeDocument/2006/relationships/hyperlink" Target="mailto:douglas.pereira@hemominas.mg.gov.br" TargetMode="External"/><Relationship Id="rId418" Type="http://schemas.openxmlformats.org/officeDocument/2006/relationships/hyperlink" Target="mailto:nilda.lucena@hemominas.mg.gov.br" TargetMode="External"/><Relationship Id="rId625" Type="http://schemas.openxmlformats.org/officeDocument/2006/relationships/hyperlink" Target="mailto:marisa.nogueira@hemominas.mg.gov.br" TargetMode="External"/><Relationship Id="rId832" Type="http://schemas.openxmlformats.org/officeDocument/2006/relationships/hyperlink" Target="mailto:marisa.nogueira@hemominas.mg.gov.br" TargetMode="External"/><Relationship Id="rId1048" Type="http://schemas.openxmlformats.org/officeDocument/2006/relationships/hyperlink" Target="mailto:lizziane.davila@hemominas.mg.gov.br" TargetMode="External"/><Relationship Id="rId264" Type="http://schemas.openxmlformats.org/officeDocument/2006/relationships/hyperlink" Target="mailto:marcela.ferreira@hemominas.mg.gov.br" TargetMode="External"/><Relationship Id="rId471" Type="http://schemas.openxmlformats.org/officeDocument/2006/relationships/hyperlink" Target="mailto:vitor.campos@hemominas.mg.gov.br" TargetMode="External"/><Relationship Id="rId59" Type="http://schemas.openxmlformats.org/officeDocument/2006/relationships/hyperlink" Target="mailto:paulo.cifuentes@hemominas.mg.gov.br" TargetMode="External"/><Relationship Id="rId124" Type="http://schemas.openxmlformats.org/officeDocument/2006/relationships/hyperlink" Target="mailto:renata.silva@hemominas.mg.gov.br" TargetMode="External"/><Relationship Id="rId569" Type="http://schemas.openxmlformats.org/officeDocument/2006/relationships/hyperlink" Target="mailto:daniel.salgado@hemominas.mg.gov.br" TargetMode="External"/><Relationship Id="rId776" Type="http://schemas.openxmlformats.org/officeDocument/2006/relationships/hyperlink" Target="mailto:dirceu.jacome@hemominas.mg.gov.br" TargetMode="External"/><Relationship Id="rId983" Type="http://schemas.openxmlformats.org/officeDocument/2006/relationships/hyperlink" Target="mailto:ademar.vieira@hemominas.mg.gov.br" TargetMode="External"/><Relationship Id="rId331" Type="http://schemas.openxmlformats.org/officeDocument/2006/relationships/hyperlink" Target="mailto:marcela.ferreira@hemominas.mg.gov.br" TargetMode="External"/><Relationship Id="rId429" Type="http://schemas.openxmlformats.org/officeDocument/2006/relationships/hyperlink" Target="mailto:felipe.brito@hemominas.mg.gov.br" TargetMode="External"/><Relationship Id="rId636" Type="http://schemas.openxmlformats.org/officeDocument/2006/relationships/hyperlink" Target="mailto:tania.santos@hemominas.mg.gov.br" TargetMode="External"/><Relationship Id="rId843" Type="http://schemas.openxmlformats.org/officeDocument/2006/relationships/hyperlink" Target="mailto:lizziane.davila@hemominas.mg.gov.br" TargetMode="External"/><Relationship Id="rId275" Type="http://schemas.openxmlformats.org/officeDocument/2006/relationships/hyperlink" Target="mailto:maria.lucia@hemominas.mg.gov.br" TargetMode="External"/><Relationship Id="rId482" Type="http://schemas.openxmlformats.org/officeDocument/2006/relationships/hyperlink" Target="mailto:roberto.ferreira@hemominas.mg.gov.br" TargetMode="External"/><Relationship Id="rId703" Type="http://schemas.openxmlformats.org/officeDocument/2006/relationships/hyperlink" Target="mailto:lizziane.davila@hemominas.mg.gov.br" TargetMode="External"/><Relationship Id="rId910" Type="http://schemas.openxmlformats.org/officeDocument/2006/relationships/hyperlink" Target="mailto:marcela.ferreira@hemominas.mg.gov.br" TargetMode="External"/><Relationship Id="rId135" Type="http://schemas.openxmlformats.org/officeDocument/2006/relationships/hyperlink" Target="mailto:beatriz.carvalho@hemominas.mg.gov.br" TargetMode="External"/><Relationship Id="rId342" Type="http://schemas.openxmlformats.org/officeDocument/2006/relationships/hyperlink" Target="mailto:marcela.ferreira@hemominas.mg.gov.br" TargetMode="External"/><Relationship Id="rId787" Type="http://schemas.openxmlformats.org/officeDocument/2006/relationships/hyperlink" Target="mailto:emilene.gomes@hemominas.mg.gov.br" TargetMode="External"/><Relationship Id="rId994" Type="http://schemas.openxmlformats.org/officeDocument/2006/relationships/hyperlink" Target="mailto:dirceu.albino@hemominas.mg.gov.br" TargetMode="External"/><Relationship Id="rId202" Type="http://schemas.openxmlformats.org/officeDocument/2006/relationships/hyperlink" Target="mailto:dallila.julia@hemominas.mg.gov.br" TargetMode="External"/><Relationship Id="rId647" Type="http://schemas.openxmlformats.org/officeDocument/2006/relationships/hyperlink" Target="mailto:carla.martins@hemominas.mg.gov.br" TargetMode="External"/><Relationship Id="rId854" Type="http://schemas.openxmlformats.org/officeDocument/2006/relationships/hyperlink" Target="mailto:emilene.gomes@hemominas.mg.gov.br" TargetMode="External"/><Relationship Id="rId286" Type="http://schemas.openxmlformats.org/officeDocument/2006/relationships/hyperlink" Target="mailto:marcela.ferreira@hemominas.mg.gov.br" TargetMode="External"/><Relationship Id="rId493" Type="http://schemas.openxmlformats.org/officeDocument/2006/relationships/hyperlink" Target="mailto:marcela.ferreira@hemominas.mg.gov.br" TargetMode="External"/><Relationship Id="rId507" Type="http://schemas.openxmlformats.org/officeDocument/2006/relationships/hyperlink" Target="mailto:marisa.nogueira@hemominas.mg.gov.br" TargetMode="External"/><Relationship Id="rId714" Type="http://schemas.openxmlformats.org/officeDocument/2006/relationships/hyperlink" Target="mailto:renata.silva@hemominas.mg.gov.br" TargetMode="External"/><Relationship Id="rId921" Type="http://schemas.openxmlformats.org/officeDocument/2006/relationships/hyperlink" Target="mailto:juan.figueiredo@hemominas.mg.gov.br" TargetMode="External"/><Relationship Id="rId50" Type="http://schemas.openxmlformats.org/officeDocument/2006/relationships/hyperlink" Target="mailto:renatha.blasco@hemominas.mg.gov.br" TargetMode="External"/><Relationship Id="rId146" Type="http://schemas.openxmlformats.org/officeDocument/2006/relationships/hyperlink" Target="mailto:renata.judice@hemominas.mg.gov.br" TargetMode="External"/><Relationship Id="rId353" Type="http://schemas.openxmlformats.org/officeDocument/2006/relationships/hyperlink" Target="mailto:maycon.vale@hemominas.mg.gov.br" TargetMode="External"/><Relationship Id="rId560" Type="http://schemas.openxmlformats.org/officeDocument/2006/relationships/hyperlink" Target="mailto:marcela.ferreira@hemominas.mg.gov.br" TargetMode="External"/><Relationship Id="rId798" Type="http://schemas.openxmlformats.org/officeDocument/2006/relationships/hyperlink" Target="mailto:dorian.santos@hemominas.mg.gov.br" TargetMode="External"/><Relationship Id="rId213" Type="http://schemas.openxmlformats.org/officeDocument/2006/relationships/hyperlink" Target="mailto:adriana.diniz@hemominas.mg.gov.br" TargetMode="External"/><Relationship Id="rId420" Type="http://schemas.openxmlformats.org/officeDocument/2006/relationships/hyperlink" Target="mailto:marcela.ferreira@hemominas.mg.gov.br" TargetMode="External"/><Relationship Id="rId658" Type="http://schemas.openxmlformats.org/officeDocument/2006/relationships/hyperlink" Target="mailto:gabriela.rezende@hemominas.mg.gov.br" TargetMode="External"/><Relationship Id="rId865" Type="http://schemas.openxmlformats.org/officeDocument/2006/relationships/hyperlink" Target="mailto:marcela.ferreira@hemominas.mg.gov.br" TargetMode="External"/><Relationship Id="rId1050" Type="http://schemas.openxmlformats.org/officeDocument/2006/relationships/printerSettings" Target="../printerSettings/printerSettings1.bin"/><Relationship Id="rId297" Type="http://schemas.openxmlformats.org/officeDocument/2006/relationships/hyperlink" Target="mailto:marcela.ferreira@hemominas.mg.gov.br" TargetMode="External"/><Relationship Id="rId518" Type="http://schemas.openxmlformats.org/officeDocument/2006/relationships/hyperlink" Target="mailto:marisa.nogueira@hemominas.mg.gov.br" TargetMode="External"/><Relationship Id="rId725" Type="http://schemas.openxmlformats.org/officeDocument/2006/relationships/hyperlink" Target="mailto:paula.mendes@hemominas.mg.gov.br" TargetMode="External"/><Relationship Id="rId932" Type="http://schemas.openxmlformats.org/officeDocument/2006/relationships/hyperlink" Target="mailto:andre.pereira@hemominas.mg.gov.br" TargetMode="External"/><Relationship Id="rId157" Type="http://schemas.openxmlformats.org/officeDocument/2006/relationships/hyperlink" Target="mailto:renata.judice@hemominas.mg.gov.br" TargetMode="External"/><Relationship Id="rId364" Type="http://schemas.openxmlformats.org/officeDocument/2006/relationships/hyperlink" Target="mailto:maria.lucia@hemominas.mg.gov.br" TargetMode="External"/><Relationship Id="rId1008" Type="http://schemas.openxmlformats.org/officeDocument/2006/relationships/hyperlink" Target="mailto:maycon.vale@hemominas.mg.gov.br" TargetMode="External"/><Relationship Id="rId61" Type="http://schemas.openxmlformats.org/officeDocument/2006/relationships/hyperlink" Target="mailto:marisa.nogueira@hemominas.mg.gov.br" TargetMode="External"/><Relationship Id="rId571" Type="http://schemas.openxmlformats.org/officeDocument/2006/relationships/hyperlink" Target="mailto:marisa.nogueira@hemominas.mg.gov.br" TargetMode="External"/><Relationship Id="rId669" Type="http://schemas.openxmlformats.org/officeDocument/2006/relationships/hyperlink" Target="mailto:marcia.luis@hemominas.mg.gov.br" TargetMode="External"/><Relationship Id="rId876" Type="http://schemas.openxmlformats.org/officeDocument/2006/relationships/hyperlink" Target="mailto:fabrine.costa@hemominas.mg.gov.br" TargetMode="External"/><Relationship Id="rId19" Type="http://schemas.openxmlformats.org/officeDocument/2006/relationships/hyperlink" Target="mailto:fabrine.costa@hemominas.mg.gov.br" TargetMode="External"/><Relationship Id="rId224" Type="http://schemas.openxmlformats.org/officeDocument/2006/relationships/hyperlink" Target="mailto:paula.mendes@hemominas.mg.gov.br" TargetMode="External"/><Relationship Id="rId431" Type="http://schemas.openxmlformats.org/officeDocument/2006/relationships/hyperlink" Target="mailto:marisa.nogueira@hemominas.mg.gov.br" TargetMode="External"/><Relationship Id="rId529" Type="http://schemas.openxmlformats.org/officeDocument/2006/relationships/hyperlink" Target="mailto:marcela.ferreira@hemominas.mg.gov.br" TargetMode="External"/><Relationship Id="rId736" Type="http://schemas.openxmlformats.org/officeDocument/2006/relationships/hyperlink" Target="mailto:marcela.ferreira@hemominas.mg.gov.br" TargetMode="External"/><Relationship Id="rId168" Type="http://schemas.openxmlformats.org/officeDocument/2006/relationships/hyperlink" Target="mailto:paula.mendes@hemominas.mg.gov.br" TargetMode="External"/><Relationship Id="rId943" Type="http://schemas.openxmlformats.org/officeDocument/2006/relationships/hyperlink" Target="mailto:lucia.oliveira@hemominas.mg.gov.br" TargetMode="External"/><Relationship Id="rId1019" Type="http://schemas.openxmlformats.org/officeDocument/2006/relationships/hyperlink" Target="mailto:nilza.melo@hemominas.mg.gov.br" TargetMode="External"/><Relationship Id="rId72" Type="http://schemas.openxmlformats.org/officeDocument/2006/relationships/hyperlink" Target="mailto:pamela.marques@hemominas.mg.gov.br" TargetMode="External"/><Relationship Id="rId375" Type="http://schemas.openxmlformats.org/officeDocument/2006/relationships/hyperlink" Target="mailto:juan.figueiredo@hemominas.mg.gov.br" TargetMode="External"/><Relationship Id="rId582" Type="http://schemas.openxmlformats.org/officeDocument/2006/relationships/hyperlink" Target="mailto:josie.simao@hemominas.mg.gov.br" TargetMode="External"/><Relationship Id="rId803" Type="http://schemas.openxmlformats.org/officeDocument/2006/relationships/hyperlink" Target="mailto:emilene.gomes@hemominas.mg.gov.br" TargetMode="External"/><Relationship Id="rId3" Type="http://schemas.openxmlformats.org/officeDocument/2006/relationships/hyperlink" Target="mailto:pablo.ruas@hemominas.mg.gov.br" TargetMode="External"/><Relationship Id="rId235" Type="http://schemas.openxmlformats.org/officeDocument/2006/relationships/hyperlink" Target="mailto:marcela.ferreira@hemominas.mg.gov.br" TargetMode="External"/><Relationship Id="rId442" Type="http://schemas.openxmlformats.org/officeDocument/2006/relationships/hyperlink" Target="mailto:felipe.brito@hemominas.mg.gov.br" TargetMode="External"/><Relationship Id="rId887" Type="http://schemas.openxmlformats.org/officeDocument/2006/relationships/hyperlink" Target="mailto:emilene.gomes@hemominas.mg.gov.br" TargetMode="External"/><Relationship Id="rId302" Type="http://schemas.openxmlformats.org/officeDocument/2006/relationships/hyperlink" Target="mailto:jomara.mendes@hemominas.mg.gov.br" TargetMode="External"/><Relationship Id="rId747" Type="http://schemas.openxmlformats.org/officeDocument/2006/relationships/hyperlink" Target="mailto:lorena.rodrigues@hemominas.mg.gov.br" TargetMode="External"/><Relationship Id="rId954" Type="http://schemas.openxmlformats.org/officeDocument/2006/relationships/hyperlink" Target="mailto:lizziane.davila@hemominas.mg.gov.br" TargetMode="External"/><Relationship Id="rId83" Type="http://schemas.openxmlformats.org/officeDocument/2006/relationships/hyperlink" Target="mailto:marisa.nogueira@hemominas.mg.gov.br" TargetMode="External"/><Relationship Id="rId179" Type="http://schemas.openxmlformats.org/officeDocument/2006/relationships/hyperlink" Target="mailto:eliane.david@hemominas.mg.gov.br" TargetMode="External"/><Relationship Id="rId386" Type="http://schemas.openxmlformats.org/officeDocument/2006/relationships/hyperlink" Target="mailto:marcela.ferreira@hemominas.mg.gov.br" TargetMode="External"/><Relationship Id="rId593" Type="http://schemas.openxmlformats.org/officeDocument/2006/relationships/hyperlink" Target="mailto:marisa.nogueira@hemominas.mg.gov.br" TargetMode="External"/><Relationship Id="rId607" Type="http://schemas.openxmlformats.org/officeDocument/2006/relationships/hyperlink" Target="mailto:joao.henrique@hemominas.mg.gov.br" TargetMode="External"/><Relationship Id="rId814" Type="http://schemas.openxmlformats.org/officeDocument/2006/relationships/hyperlink" Target="mailto:marisa.nogueira@hemominas.mg.gov.br" TargetMode="External"/><Relationship Id="rId246" Type="http://schemas.openxmlformats.org/officeDocument/2006/relationships/hyperlink" Target="mailto:emilene.gomes@hemominas.mg.gov.br" TargetMode="External"/><Relationship Id="rId453" Type="http://schemas.openxmlformats.org/officeDocument/2006/relationships/hyperlink" Target="mailto:marcela.ferreira@hemominas.mg.gov.br" TargetMode="External"/><Relationship Id="rId660" Type="http://schemas.openxmlformats.org/officeDocument/2006/relationships/hyperlink" Target="mailto:marcela.ferreira@hemominas.mg.gov.br" TargetMode="External"/><Relationship Id="rId898" Type="http://schemas.openxmlformats.org/officeDocument/2006/relationships/hyperlink" Target="mailto:emilene.gomes@hemominas.mg.gov.br" TargetMode="External"/><Relationship Id="rId106" Type="http://schemas.openxmlformats.org/officeDocument/2006/relationships/hyperlink" Target="mailto:marisa.nogueira@hemominas.mg.gov.br" TargetMode="External"/><Relationship Id="rId313" Type="http://schemas.openxmlformats.org/officeDocument/2006/relationships/hyperlink" Target="mailto:dallila.julia@hemominas.mg.gov.br" TargetMode="External"/><Relationship Id="rId758" Type="http://schemas.openxmlformats.org/officeDocument/2006/relationships/hyperlink" Target="mailto:fernando.basques@hemominas.mg.gov.br" TargetMode="External"/><Relationship Id="rId965" Type="http://schemas.openxmlformats.org/officeDocument/2006/relationships/hyperlink" Target="mailto:emanuelle.bruzinga@hemominas.mg.gov.br" TargetMode="External"/><Relationship Id="rId10" Type="http://schemas.openxmlformats.org/officeDocument/2006/relationships/hyperlink" Target="mailto:vitor.torres@hemominas.mg.gov.br" TargetMode="External"/><Relationship Id="rId94" Type="http://schemas.openxmlformats.org/officeDocument/2006/relationships/hyperlink" Target="mailto:renata.judice@hemominas.mg.gov.br" TargetMode="External"/><Relationship Id="rId397" Type="http://schemas.openxmlformats.org/officeDocument/2006/relationships/hyperlink" Target="mailto:jordana.mesquita@hemominas.mg.gov.br" TargetMode="External"/><Relationship Id="rId520" Type="http://schemas.openxmlformats.org/officeDocument/2006/relationships/hyperlink" Target="mailto:valcilea.damasceno@hemominas.mg.gov.br" TargetMode="External"/><Relationship Id="rId618" Type="http://schemas.openxmlformats.org/officeDocument/2006/relationships/hyperlink" Target="mailto:lorena.rodrigues@hemominas.mg.gov.br" TargetMode="External"/><Relationship Id="rId825" Type="http://schemas.openxmlformats.org/officeDocument/2006/relationships/hyperlink" Target="mailto:marisa.nogueira@hemominas.mg.gov.br" TargetMode="External"/><Relationship Id="rId257" Type="http://schemas.openxmlformats.org/officeDocument/2006/relationships/hyperlink" Target="mailto:paula.mendes@hemominas.mg.gov.br" TargetMode="External"/><Relationship Id="rId464" Type="http://schemas.openxmlformats.org/officeDocument/2006/relationships/hyperlink" Target="mailto:marcela.ferreira@hemominas.mg.gov.br" TargetMode="External"/><Relationship Id="rId1010" Type="http://schemas.openxmlformats.org/officeDocument/2006/relationships/hyperlink" Target="mailto:diogo.lara@hemominas.mg.gov.br" TargetMode="External"/><Relationship Id="rId117" Type="http://schemas.openxmlformats.org/officeDocument/2006/relationships/hyperlink" Target="mailto:marisa.nogueira@hemominas.mg.gov.br" TargetMode="External"/><Relationship Id="rId671" Type="http://schemas.openxmlformats.org/officeDocument/2006/relationships/hyperlink" Target="mailto:marcela.ferreira@hemominas.mg.gov.br" TargetMode="External"/><Relationship Id="rId769" Type="http://schemas.openxmlformats.org/officeDocument/2006/relationships/hyperlink" Target="mailto:marcela.ferreira@hemominas.mg.gov.br" TargetMode="External"/><Relationship Id="rId976" Type="http://schemas.openxmlformats.org/officeDocument/2006/relationships/hyperlink" Target="mailto:ademar.vieira@hemominas.mg.gov.br" TargetMode="External"/><Relationship Id="rId324" Type="http://schemas.openxmlformats.org/officeDocument/2006/relationships/hyperlink" Target="mailto:marcela.ferreira@hemominas.mg.gov.br" TargetMode="External"/><Relationship Id="rId531" Type="http://schemas.openxmlformats.org/officeDocument/2006/relationships/hyperlink" Target="mailto:jessica.barbosa@hemominas.mg.gov.br" TargetMode="External"/><Relationship Id="rId629" Type="http://schemas.openxmlformats.org/officeDocument/2006/relationships/hyperlink" Target="mailto:marisa.nogueira@hemominas.mg.gov.br" TargetMode="External"/><Relationship Id="rId836" Type="http://schemas.openxmlformats.org/officeDocument/2006/relationships/hyperlink" Target="mailto:marisa.nogueira@hemominas.mg.gov.br" TargetMode="External"/><Relationship Id="rId1021" Type="http://schemas.openxmlformats.org/officeDocument/2006/relationships/hyperlink" Target="mailto:lizziane.davila@hemominas.mg.gov.br" TargetMode="External"/><Relationship Id="rId903" Type="http://schemas.openxmlformats.org/officeDocument/2006/relationships/hyperlink" Target="mailto:anastas.chaves@hemominas.mg.gov.br" TargetMode="External"/><Relationship Id="rId32" Type="http://schemas.openxmlformats.org/officeDocument/2006/relationships/hyperlink" Target="mailto:renilson.goncalves@hemominas.mg.gov.br" TargetMode="External"/><Relationship Id="rId181" Type="http://schemas.openxmlformats.org/officeDocument/2006/relationships/hyperlink" Target="mailto:felipe.brito@hemominas.mg.gov.br" TargetMode="External"/><Relationship Id="rId279" Type="http://schemas.openxmlformats.org/officeDocument/2006/relationships/hyperlink" Target="mailto:marcela.ferreira@hemominas.mg.gov.br" TargetMode="External"/><Relationship Id="rId486" Type="http://schemas.openxmlformats.org/officeDocument/2006/relationships/hyperlink" Target="mailto:mariajose.trancoso@hemominas.mg.gov.br" TargetMode="External"/><Relationship Id="rId693" Type="http://schemas.openxmlformats.org/officeDocument/2006/relationships/hyperlink" Target="mailto:emilene.gomes@hemominas.mg.gov.b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dimension ref="A1:AD418"/>
  <sheetViews>
    <sheetView tabSelected="1" topLeftCell="Z1" zoomScale="85" zoomScaleNormal="85" workbookViewId="0">
      <selection activeCell="AC3" sqref="AC3"/>
    </sheetView>
  </sheetViews>
  <sheetFormatPr defaultColWidth="9.1796875" defaultRowHeight="12" x14ac:dyDescent="0.35"/>
  <cols>
    <col min="1" max="1" width="15.453125" style="1" customWidth="1"/>
    <col min="2" max="2" width="10" style="1" customWidth="1"/>
    <col min="3" max="3" width="22.26953125" style="1" customWidth="1"/>
    <col min="4" max="4" width="40" style="1" customWidth="1"/>
    <col min="5" max="5" width="18" style="1" customWidth="1"/>
    <col min="6" max="6" width="48.7265625" style="1" customWidth="1"/>
    <col min="7" max="7" width="8.54296875" style="1" customWidth="1"/>
    <col min="8" max="8" width="9.453125" style="1" customWidth="1"/>
    <col min="9" max="9" width="13.7265625" style="1" customWidth="1"/>
    <col min="10" max="10" width="12.7265625" style="1" customWidth="1"/>
    <col min="11" max="11" width="9.26953125" style="1" customWidth="1"/>
    <col min="12" max="12" width="10.26953125" style="1" customWidth="1"/>
    <col min="13" max="13" width="12.81640625" style="1" customWidth="1"/>
    <col min="14" max="14" width="15.1796875" style="1" customWidth="1"/>
    <col min="15" max="15" width="19.7265625" style="27" customWidth="1"/>
    <col min="16" max="16" width="12" style="2" customWidth="1"/>
    <col min="17" max="17" width="8.54296875" style="2" bestFit="1" customWidth="1"/>
    <col min="18" max="18" width="8.1796875" style="27" customWidth="1"/>
    <col min="19" max="19" width="14.81640625" style="2" customWidth="1"/>
    <col min="20" max="20" width="7.54296875" style="27" customWidth="1"/>
    <col min="21" max="21" width="29.54296875" style="2" customWidth="1"/>
    <col min="22" max="22" width="34.81640625" style="34" customWidth="1"/>
    <col min="23" max="23" width="33.453125" style="1" customWidth="1"/>
    <col min="24" max="24" width="33.81640625" style="1" customWidth="1"/>
    <col min="25" max="25" width="33.1796875" style="1" customWidth="1"/>
    <col min="26" max="26" width="30.81640625" style="1" customWidth="1"/>
    <col min="27" max="27" width="33.1796875" style="1" customWidth="1"/>
    <col min="28" max="28" width="30.453125" style="1" customWidth="1"/>
    <col min="29" max="29" width="31.81640625" style="1" customWidth="1"/>
    <col min="30" max="16384" width="9.1796875" style="1"/>
  </cols>
  <sheetData>
    <row r="1" spans="1:30" ht="12" customHeight="1" thickBot="1" x14ac:dyDescent="0.4">
      <c r="A1" s="735"/>
      <c r="B1" s="736"/>
      <c r="C1" s="726" t="s">
        <v>781</v>
      </c>
      <c r="D1" s="727"/>
      <c r="E1" s="727"/>
      <c r="F1" s="727"/>
      <c r="G1" s="727"/>
      <c r="H1" s="727"/>
      <c r="I1" s="727"/>
      <c r="J1" s="727"/>
      <c r="K1" s="727"/>
      <c r="L1" s="727"/>
      <c r="M1" s="727"/>
      <c r="N1" s="727"/>
      <c r="O1" s="727"/>
      <c r="P1" s="727"/>
      <c r="Q1" s="727"/>
      <c r="R1" s="727"/>
      <c r="S1" s="727"/>
      <c r="T1" s="727"/>
      <c r="U1" s="727"/>
      <c r="V1" s="727"/>
      <c r="W1" s="727"/>
      <c r="X1" s="727"/>
      <c r="Y1" s="727"/>
      <c r="Z1" s="727"/>
      <c r="AA1" s="728"/>
      <c r="AB1" s="250" t="s">
        <v>779</v>
      </c>
      <c r="AC1" s="725"/>
      <c r="AD1" s="725"/>
    </row>
    <row r="2" spans="1:30" ht="32.25" customHeight="1" thickBot="1" x14ac:dyDescent="0.4">
      <c r="A2" s="737"/>
      <c r="B2" s="738"/>
      <c r="C2" s="729"/>
      <c r="D2" s="730"/>
      <c r="E2" s="730"/>
      <c r="F2" s="730"/>
      <c r="G2" s="730"/>
      <c r="H2" s="730"/>
      <c r="I2" s="730"/>
      <c r="J2" s="730"/>
      <c r="K2" s="730"/>
      <c r="L2" s="730"/>
      <c r="M2" s="730"/>
      <c r="N2" s="730"/>
      <c r="O2" s="730"/>
      <c r="P2" s="730"/>
      <c r="Q2" s="730"/>
      <c r="R2" s="730"/>
      <c r="S2" s="730"/>
      <c r="T2" s="730"/>
      <c r="U2" s="730"/>
      <c r="V2" s="730"/>
      <c r="W2" s="730"/>
      <c r="X2" s="730"/>
      <c r="Y2" s="730"/>
      <c r="Z2" s="730"/>
      <c r="AA2" s="731"/>
      <c r="AB2" s="251" t="s">
        <v>780</v>
      </c>
      <c r="AC2" s="725"/>
      <c r="AD2" s="725"/>
    </row>
    <row r="3" spans="1:30" s="3" customFormat="1" ht="13" x14ac:dyDescent="0.35">
      <c r="M3" s="734" t="s">
        <v>778</v>
      </c>
      <c r="N3" s="734"/>
      <c r="O3" s="734"/>
      <c r="R3" s="25"/>
      <c r="T3" s="25"/>
      <c r="V3" s="33"/>
      <c r="W3" s="732"/>
      <c r="X3" s="732"/>
      <c r="Y3" s="732"/>
      <c r="Z3" s="733"/>
      <c r="AB3" s="33" t="s">
        <v>778</v>
      </c>
      <c r="AC3" s="252">
        <v>45474</v>
      </c>
    </row>
    <row r="4" spans="1:30" ht="44.25" customHeight="1" x14ac:dyDescent="0.35">
      <c r="A4" s="13" t="s">
        <v>129</v>
      </c>
      <c r="B4" s="13" t="s">
        <v>130</v>
      </c>
      <c r="C4" s="14" t="s">
        <v>243</v>
      </c>
      <c r="D4" s="13" t="s">
        <v>1</v>
      </c>
      <c r="E4" s="13" t="s">
        <v>0</v>
      </c>
      <c r="F4" s="13" t="s">
        <v>2</v>
      </c>
      <c r="G4" s="13" t="s">
        <v>1026</v>
      </c>
      <c r="H4" s="13" t="s">
        <v>3</v>
      </c>
      <c r="I4" s="13" t="s">
        <v>4</v>
      </c>
      <c r="J4" s="13" t="s">
        <v>5</v>
      </c>
      <c r="K4" s="13" t="s">
        <v>103</v>
      </c>
      <c r="L4" s="13" t="s">
        <v>104</v>
      </c>
      <c r="M4" s="14" t="s">
        <v>6</v>
      </c>
      <c r="N4" s="13" t="s">
        <v>7</v>
      </c>
      <c r="O4" s="26" t="s">
        <v>8</v>
      </c>
      <c r="P4" s="13" t="s">
        <v>9</v>
      </c>
      <c r="Q4" s="13" t="s">
        <v>99</v>
      </c>
      <c r="R4" s="14" t="s">
        <v>82</v>
      </c>
      <c r="S4" s="14" t="s">
        <v>12</v>
      </c>
      <c r="T4" s="14" t="s">
        <v>11</v>
      </c>
      <c r="U4" s="14" t="s">
        <v>132</v>
      </c>
      <c r="V4" s="14" t="s">
        <v>10</v>
      </c>
      <c r="W4" s="13" t="s">
        <v>718</v>
      </c>
      <c r="X4" s="14" t="s">
        <v>717</v>
      </c>
      <c r="Y4" s="14" t="s">
        <v>719</v>
      </c>
      <c r="Z4" s="14" t="s">
        <v>720</v>
      </c>
      <c r="AA4" s="14" t="s">
        <v>721</v>
      </c>
      <c r="AB4" s="14" t="s">
        <v>722</v>
      </c>
      <c r="AC4" s="14" t="s">
        <v>723</v>
      </c>
      <c r="AD4" s="14" t="s">
        <v>128</v>
      </c>
    </row>
    <row r="5" spans="1:30" s="12" customFormat="1" ht="34" customHeight="1" x14ac:dyDescent="0.35">
      <c r="A5" s="487" t="s">
        <v>2368</v>
      </c>
      <c r="B5" s="488">
        <v>9410283</v>
      </c>
      <c r="C5" s="488" t="s">
        <v>2367</v>
      </c>
      <c r="D5" s="499" t="s">
        <v>2369</v>
      </c>
      <c r="E5" s="487" t="s">
        <v>2370</v>
      </c>
      <c r="F5" s="489" t="s">
        <v>2371</v>
      </c>
      <c r="G5" s="62" t="s">
        <v>14</v>
      </c>
      <c r="H5" s="69" t="s">
        <v>15</v>
      </c>
      <c r="I5" s="70">
        <v>45344</v>
      </c>
      <c r="J5" s="70">
        <v>45709</v>
      </c>
      <c r="K5" s="71" t="s">
        <v>115</v>
      </c>
      <c r="L5" s="36" t="s">
        <v>498</v>
      </c>
      <c r="M5" s="64">
        <f>N5/12</f>
        <v>23583.179999999997</v>
      </c>
      <c r="N5" s="490">
        <v>282998.15999999997</v>
      </c>
      <c r="O5" s="70" t="s">
        <v>2330</v>
      </c>
      <c r="P5" s="72" t="s">
        <v>234</v>
      </c>
      <c r="Q5" s="72" t="s">
        <v>21</v>
      </c>
      <c r="R5" s="38" t="s">
        <v>16</v>
      </c>
      <c r="S5" s="72" t="s">
        <v>1685</v>
      </c>
      <c r="T5" s="20" t="s">
        <v>60</v>
      </c>
      <c r="U5" s="320"/>
      <c r="V5" s="65" t="s">
        <v>1398</v>
      </c>
      <c r="W5" s="32" t="s">
        <v>1399</v>
      </c>
      <c r="X5" s="235" t="s">
        <v>1052</v>
      </c>
      <c r="Y5" s="59" t="s">
        <v>660</v>
      </c>
      <c r="Z5" s="493" t="s">
        <v>1833</v>
      </c>
      <c r="AA5" s="30" t="s">
        <v>1834</v>
      </c>
      <c r="AB5" s="292" t="s">
        <v>1115</v>
      </c>
      <c r="AC5" s="32" t="s">
        <v>1116</v>
      </c>
      <c r="AD5" s="403" t="s">
        <v>290</v>
      </c>
    </row>
    <row r="6" spans="1:30" s="12" customFormat="1" ht="34" customHeight="1" x14ac:dyDescent="0.35">
      <c r="A6" s="271" t="s">
        <v>833</v>
      </c>
      <c r="B6" s="268">
        <v>9293818</v>
      </c>
      <c r="C6" s="271" t="s">
        <v>834</v>
      </c>
      <c r="D6" s="269" t="s">
        <v>835</v>
      </c>
      <c r="E6" s="271" t="s">
        <v>417</v>
      </c>
      <c r="F6" s="269" t="s">
        <v>836</v>
      </c>
      <c r="G6" s="62" t="s">
        <v>14</v>
      </c>
      <c r="H6" s="69" t="s">
        <v>15</v>
      </c>
      <c r="I6" s="274">
        <v>45215</v>
      </c>
      <c r="J6" s="274">
        <v>45580</v>
      </c>
      <c r="K6" s="15" t="s">
        <v>110</v>
      </c>
      <c r="L6" s="71" t="s">
        <v>481</v>
      </c>
      <c r="M6" s="270">
        <v>472.33</v>
      </c>
      <c r="N6" s="270" t="s">
        <v>1860</v>
      </c>
      <c r="O6" s="70" t="s">
        <v>2355</v>
      </c>
      <c r="P6" s="579" t="s">
        <v>178</v>
      </c>
      <c r="Q6" s="579" t="s">
        <v>837</v>
      </c>
      <c r="R6" s="586" t="s">
        <v>16</v>
      </c>
      <c r="S6" s="72" t="s">
        <v>1067</v>
      </c>
      <c r="T6" s="283" t="s">
        <v>43</v>
      </c>
      <c r="U6" s="277"/>
      <c r="V6" s="65" t="s">
        <v>838</v>
      </c>
      <c r="W6" s="30" t="s">
        <v>861</v>
      </c>
      <c r="X6" s="235" t="s">
        <v>839</v>
      </c>
      <c r="Y6" s="32" t="s">
        <v>840</v>
      </c>
      <c r="Z6" s="235" t="s">
        <v>841</v>
      </c>
      <c r="AA6" s="32" t="s">
        <v>731</v>
      </c>
      <c r="AB6" s="460" t="s">
        <v>728</v>
      </c>
      <c r="AC6" s="483" t="s">
        <v>729</v>
      </c>
      <c r="AD6" s="271" t="s">
        <v>290</v>
      </c>
    </row>
    <row r="7" spans="1:30" s="12" customFormat="1" ht="27" customHeight="1" x14ac:dyDescent="0.35">
      <c r="A7" s="305" t="s">
        <v>950</v>
      </c>
      <c r="B7" s="306">
        <v>9317866</v>
      </c>
      <c r="C7" s="305" t="s">
        <v>949</v>
      </c>
      <c r="D7" s="63" t="s">
        <v>596</v>
      </c>
      <c r="E7" s="271" t="s">
        <v>417</v>
      </c>
      <c r="F7" s="63" t="s">
        <v>951</v>
      </c>
      <c r="G7" s="62" t="s">
        <v>14</v>
      </c>
      <c r="H7" s="69" t="s">
        <v>15</v>
      </c>
      <c r="I7" s="70">
        <v>45296</v>
      </c>
      <c r="J7" s="70">
        <v>45661</v>
      </c>
      <c r="K7" s="71" t="s">
        <v>107</v>
      </c>
      <c r="L7" s="71" t="s">
        <v>498</v>
      </c>
      <c r="M7" s="64">
        <f t="shared" ref="M7:M13" si="0">N7/12</f>
        <v>408</v>
      </c>
      <c r="N7" s="308">
        <v>4896</v>
      </c>
      <c r="O7" s="70" t="s">
        <v>2330</v>
      </c>
      <c r="P7" s="72" t="s">
        <v>174</v>
      </c>
      <c r="Q7" s="72" t="s">
        <v>83</v>
      </c>
      <c r="R7" s="73" t="s">
        <v>18</v>
      </c>
      <c r="S7" s="72" t="s">
        <v>979</v>
      </c>
      <c r="T7" s="72" t="s">
        <v>30</v>
      </c>
      <c r="U7" s="309"/>
      <c r="V7" s="310" t="s">
        <v>977</v>
      </c>
      <c r="W7" s="30" t="s">
        <v>978</v>
      </c>
      <c r="X7" s="659" t="s">
        <v>396</v>
      </c>
      <c r="Y7" s="30" t="s">
        <v>397</v>
      </c>
      <c r="Z7" s="235" t="s">
        <v>2426</v>
      </c>
      <c r="AA7" s="32" t="s">
        <v>2501</v>
      </c>
      <c r="AB7" s="619" t="s">
        <v>1944</v>
      </c>
      <c r="AC7" s="32" t="s">
        <v>1945</v>
      </c>
      <c r="AD7" s="305" t="s">
        <v>290</v>
      </c>
    </row>
    <row r="8" spans="1:30" s="12" customFormat="1" ht="29.15" customHeight="1" x14ac:dyDescent="0.35">
      <c r="A8" s="62" t="s">
        <v>1329</v>
      </c>
      <c r="B8" s="410">
        <v>9369083</v>
      </c>
      <c r="C8" s="409" t="s">
        <v>1328</v>
      </c>
      <c r="D8" s="63" t="s">
        <v>596</v>
      </c>
      <c r="E8" s="409" t="s">
        <v>1330</v>
      </c>
      <c r="F8" s="412" t="s">
        <v>1331</v>
      </c>
      <c r="G8" s="62" t="s">
        <v>14</v>
      </c>
      <c r="H8" s="69" t="s">
        <v>15</v>
      </c>
      <c r="I8" s="70">
        <v>45352</v>
      </c>
      <c r="J8" s="70">
        <v>45716</v>
      </c>
      <c r="K8" s="71" t="s">
        <v>115</v>
      </c>
      <c r="L8" s="71" t="s">
        <v>498</v>
      </c>
      <c r="M8" s="270">
        <f t="shared" si="0"/>
        <v>4237.291666666667</v>
      </c>
      <c r="N8" s="413">
        <v>50847.5</v>
      </c>
      <c r="O8" s="70" t="s">
        <v>2355</v>
      </c>
      <c r="P8" s="72" t="s">
        <v>174</v>
      </c>
      <c r="Q8" s="134" t="s">
        <v>21</v>
      </c>
      <c r="R8" s="35" t="s">
        <v>16</v>
      </c>
      <c r="S8" s="411" t="s">
        <v>1332</v>
      </c>
      <c r="T8" s="283" t="s">
        <v>43</v>
      </c>
      <c r="U8" s="414"/>
      <c r="V8" s="65" t="s">
        <v>977</v>
      </c>
      <c r="W8" s="383" t="s">
        <v>978</v>
      </c>
      <c r="X8" s="235" t="s">
        <v>2245</v>
      </c>
      <c r="Y8" s="383" t="s">
        <v>787</v>
      </c>
      <c r="Z8" s="235" t="s">
        <v>2492</v>
      </c>
      <c r="AA8" s="37" t="s">
        <v>2501</v>
      </c>
      <c r="AB8" s="502" t="s">
        <v>1115</v>
      </c>
      <c r="AC8" s="30" t="s">
        <v>1116</v>
      </c>
      <c r="AD8" s="344" t="s">
        <v>290</v>
      </c>
    </row>
    <row r="9" spans="1:30" s="12" customFormat="1" ht="26.5" customHeight="1" x14ac:dyDescent="0.35">
      <c r="A9" s="57" t="s">
        <v>437</v>
      </c>
      <c r="B9" s="68">
        <v>9248940</v>
      </c>
      <c r="C9" s="68" t="s">
        <v>438</v>
      </c>
      <c r="D9" s="63" t="s">
        <v>615</v>
      </c>
      <c r="E9" s="62" t="s">
        <v>417</v>
      </c>
      <c r="F9" s="63" t="s">
        <v>439</v>
      </c>
      <c r="G9" s="62" t="s">
        <v>14</v>
      </c>
      <c r="H9" s="69" t="s">
        <v>15</v>
      </c>
      <c r="I9" s="70">
        <v>45447</v>
      </c>
      <c r="J9" s="70">
        <v>45811</v>
      </c>
      <c r="K9" s="71" t="s">
        <v>112</v>
      </c>
      <c r="L9" s="36" t="s">
        <v>498</v>
      </c>
      <c r="M9" s="64">
        <f t="shared" si="0"/>
        <v>241.62666666666667</v>
      </c>
      <c r="N9" s="64">
        <v>2899.52</v>
      </c>
      <c r="O9" s="70" t="s">
        <v>2355</v>
      </c>
      <c r="P9" s="72" t="s">
        <v>178</v>
      </c>
      <c r="Q9" s="72" t="s">
        <v>21</v>
      </c>
      <c r="R9" s="38" t="s">
        <v>16</v>
      </c>
      <c r="S9" s="72" t="s">
        <v>322</v>
      </c>
      <c r="T9" s="20" t="s">
        <v>43</v>
      </c>
      <c r="U9" s="67" t="s">
        <v>40</v>
      </c>
      <c r="V9" s="67" t="s">
        <v>40</v>
      </c>
      <c r="W9" s="383" t="s">
        <v>145</v>
      </c>
      <c r="X9" s="225"/>
      <c r="Y9" s="383"/>
      <c r="Z9" s="640" t="s">
        <v>1115</v>
      </c>
      <c r="AA9" s="37" t="s">
        <v>1116</v>
      </c>
      <c r="AB9" s="464" t="s">
        <v>1129</v>
      </c>
      <c r="AC9" s="483" t="s">
        <v>1108</v>
      </c>
      <c r="AD9" s="62" t="s">
        <v>290</v>
      </c>
    </row>
    <row r="10" spans="1:30" s="12" customFormat="1" ht="29.25" customHeight="1" x14ac:dyDescent="0.35">
      <c r="A10" s="62" t="s">
        <v>298</v>
      </c>
      <c r="B10" s="62">
        <v>9219320</v>
      </c>
      <c r="C10" s="62" t="s">
        <v>299</v>
      </c>
      <c r="D10" s="63" t="s">
        <v>2014</v>
      </c>
      <c r="E10" s="62" t="s">
        <v>300</v>
      </c>
      <c r="F10" s="63" t="s">
        <v>301</v>
      </c>
      <c r="G10" s="68" t="s">
        <v>67</v>
      </c>
      <c r="H10" s="69" t="s">
        <v>15</v>
      </c>
      <c r="I10" s="70">
        <v>45412</v>
      </c>
      <c r="J10" s="70">
        <v>45776</v>
      </c>
      <c r="K10" s="71" t="s">
        <v>111</v>
      </c>
      <c r="L10" s="71" t="s">
        <v>498</v>
      </c>
      <c r="M10" s="5">
        <f t="shared" si="0"/>
        <v>1440.07</v>
      </c>
      <c r="N10" s="64">
        <v>17280.84</v>
      </c>
      <c r="O10" s="70" t="s">
        <v>2330</v>
      </c>
      <c r="P10" s="466" t="s">
        <v>302</v>
      </c>
      <c r="Q10" s="72" t="s">
        <v>21</v>
      </c>
      <c r="R10" s="38" t="s">
        <v>16</v>
      </c>
      <c r="S10" s="62" t="s">
        <v>551</v>
      </c>
      <c r="T10" s="72" t="s">
        <v>35</v>
      </c>
      <c r="U10" s="65" t="s">
        <v>373</v>
      </c>
      <c r="V10" s="65" t="s">
        <v>373</v>
      </c>
      <c r="W10" s="62" t="s">
        <v>374</v>
      </c>
      <c r="X10" s="462" t="s">
        <v>2304</v>
      </c>
      <c r="Y10" s="30" t="s">
        <v>2346</v>
      </c>
      <c r="Z10" s="16"/>
      <c r="AA10" s="59"/>
      <c r="AB10" s="16"/>
      <c r="AC10" s="59"/>
      <c r="AD10" s="62" t="s">
        <v>290</v>
      </c>
    </row>
    <row r="11" spans="1:30" s="12" customFormat="1" ht="47.25" customHeight="1" x14ac:dyDescent="0.35">
      <c r="A11" s="138" t="s">
        <v>381</v>
      </c>
      <c r="B11" s="130">
        <v>9241483</v>
      </c>
      <c r="C11" s="68" t="s">
        <v>382</v>
      </c>
      <c r="D11" s="63" t="s">
        <v>13</v>
      </c>
      <c r="E11" s="62" t="s">
        <v>1174</v>
      </c>
      <c r="F11" s="131" t="s">
        <v>383</v>
      </c>
      <c r="G11" s="62" t="s">
        <v>14</v>
      </c>
      <c r="H11" s="69" t="s">
        <v>15</v>
      </c>
      <c r="I11" s="70">
        <v>45322</v>
      </c>
      <c r="J11" s="70">
        <v>45687</v>
      </c>
      <c r="K11" s="71" t="s">
        <v>107</v>
      </c>
      <c r="L11" s="71" t="s">
        <v>498</v>
      </c>
      <c r="M11" s="64">
        <f t="shared" si="0"/>
        <v>764350</v>
      </c>
      <c r="N11" s="114">
        <v>9172200</v>
      </c>
      <c r="O11" s="70" t="s">
        <v>2330</v>
      </c>
      <c r="P11" s="72" t="s">
        <v>173</v>
      </c>
      <c r="Q11" s="134" t="s">
        <v>21</v>
      </c>
      <c r="R11" s="35" t="s">
        <v>16</v>
      </c>
      <c r="S11" s="72" t="s">
        <v>281</v>
      </c>
      <c r="T11" s="72" t="s">
        <v>27</v>
      </c>
      <c r="U11" s="65" t="s">
        <v>217</v>
      </c>
      <c r="V11" s="136" t="s">
        <v>384</v>
      </c>
      <c r="W11" s="30" t="s">
        <v>385</v>
      </c>
      <c r="X11" s="30"/>
      <c r="Y11" s="30"/>
      <c r="Z11" s="30"/>
      <c r="AA11" s="30"/>
      <c r="AB11" s="225"/>
      <c r="AC11" s="30"/>
      <c r="AD11" s="129" t="s">
        <v>290</v>
      </c>
    </row>
    <row r="12" spans="1:30" s="12" customFormat="1" ht="27.75" customHeight="1" x14ac:dyDescent="0.35">
      <c r="A12" s="57" t="s">
        <v>393</v>
      </c>
      <c r="B12" s="130">
        <v>9241842</v>
      </c>
      <c r="C12" s="130" t="s">
        <v>394</v>
      </c>
      <c r="D12" s="63" t="s">
        <v>13</v>
      </c>
      <c r="E12" s="62" t="s">
        <v>1174</v>
      </c>
      <c r="F12" s="131" t="s">
        <v>395</v>
      </c>
      <c r="G12" s="62" t="s">
        <v>14</v>
      </c>
      <c r="H12" s="69" t="s">
        <v>15</v>
      </c>
      <c r="I12" s="70">
        <v>45354</v>
      </c>
      <c r="J12" s="70">
        <v>45718</v>
      </c>
      <c r="K12" s="71" t="s">
        <v>116</v>
      </c>
      <c r="L12" s="71" t="s">
        <v>498</v>
      </c>
      <c r="M12" s="64">
        <f t="shared" si="0"/>
        <v>2548.7999999999997</v>
      </c>
      <c r="N12" s="114">
        <v>30585.599999999999</v>
      </c>
      <c r="O12" s="70" t="s">
        <v>2397</v>
      </c>
      <c r="P12" s="72" t="s">
        <v>173</v>
      </c>
      <c r="Q12" s="134" t="s">
        <v>21</v>
      </c>
      <c r="R12" s="35" t="s">
        <v>16</v>
      </c>
      <c r="S12" s="72" t="s">
        <v>281</v>
      </c>
      <c r="T12" s="72" t="s">
        <v>27</v>
      </c>
      <c r="U12" s="65" t="s">
        <v>217</v>
      </c>
      <c r="V12" s="65" t="s">
        <v>217</v>
      </c>
      <c r="W12" s="383" t="s">
        <v>237</v>
      </c>
      <c r="X12" s="225"/>
      <c r="Y12" s="383"/>
      <c r="Z12" s="679" t="s">
        <v>1115</v>
      </c>
      <c r="AA12" s="383" t="s">
        <v>1116</v>
      </c>
      <c r="AB12" s="527" t="s">
        <v>1129</v>
      </c>
      <c r="AC12" s="500" t="s">
        <v>1108</v>
      </c>
      <c r="AD12" s="129" t="s">
        <v>290</v>
      </c>
    </row>
    <row r="13" spans="1:30" s="12" customFormat="1" ht="26.25" customHeight="1" x14ac:dyDescent="0.35">
      <c r="A13" s="458" t="s">
        <v>2039</v>
      </c>
      <c r="B13" s="449">
        <v>9400454</v>
      </c>
      <c r="C13" s="68" t="s">
        <v>2038</v>
      </c>
      <c r="D13" s="450" t="s">
        <v>2040</v>
      </c>
      <c r="E13" s="448" t="s">
        <v>612</v>
      </c>
      <c r="F13" s="450" t="s">
        <v>2041</v>
      </c>
      <c r="G13" s="62" t="s">
        <v>14</v>
      </c>
      <c r="H13" s="69" t="s">
        <v>15</v>
      </c>
      <c r="I13" s="70">
        <v>45268</v>
      </c>
      <c r="J13" s="70">
        <v>45998</v>
      </c>
      <c r="K13" s="71" t="s">
        <v>113</v>
      </c>
      <c r="L13" s="71" t="s">
        <v>498</v>
      </c>
      <c r="M13" s="64">
        <f t="shared" si="0"/>
        <v>5672.8083333333334</v>
      </c>
      <c r="N13" s="452">
        <v>68073.7</v>
      </c>
      <c r="O13" s="85" t="s">
        <v>2330</v>
      </c>
      <c r="P13" s="20" t="s">
        <v>204</v>
      </c>
      <c r="Q13" s="20" t="s">
        <v>21</v>
      </c>
      <c r="R13" s="585" t="s">
        <v>16</v>
      </c>
      <c r="S13" s="453" t="s">
        <v>572</v>
      </c>
      <c r="T13" s="20" t="s">
        <v>613</v>
      </c>
      <c r="U13" s="454"/>
      <c r="V13" s="459" t="s">
        <v>146</v>
      </c>
      <c r="W13" s="383" t="s">
        <v>317</v>
      </c>
      <c r="X13" s="457" t="s">
        <v>968</v>
      </c>
      <c r="Y13" s="383" t="s">
        <v>969</v>
      </c>
      <c r="Z13" s="457" t="s">
        <v>1833</v>
      </c>
      <c r="AA13" s="30" t="s">
        <v>1834</v>
      </c>
      <c r="AB13" s="235" t="s">
        <v>1115</v>
      </c>
      <c r="AC13" s="32" t="s">
        <v>1116</v>
      </c>
      <c r="AD13" s="305" t="s">
        <v>290</v>
      </c>
    </row>
    <row r="14" spans="1:30" ht="29.25" customHeight="1" x14ac:dyDescent="0.35">
      <c r="A14" s="57" t="s">
        <v>2563</v>
      </c>
      <c r="B14" s="68">
        <v>9428626</v>
      </c>
      <c r="C14" s="68" t="s">
        <v>2561</v>
      </c>
      <c r="D14" s="63" t="s">
        <v>2562</v>
      </c>
      <c r="E14" s="62" t="s">
        <v>612</v>
      </c>
      <c r="F14" s="63" t="s">
        <v>2564</v>
      </c>
      <c r="G14" s="62" t="s">
        <v>14</v>
      </c>
      <c r="H14" s="69" t="s">
        <v>15</v>
      </c>
      <c r="I14" s="70">
        <v>45450</v>
      </c>
      <c r="J14" s="70">
        <v>46179</v>
      </c>
      <c r="K14" s="71" t="s">
        <v>112</v>
      </c>
      <c r="L14" s="71" t="s">
        <v>724</v>
      </c>
      <c r="M14" s="64">
        <v>6787.56</v>
      </c>
      <c r="N14" s="64">
        <v>86000.46</v>
      </c>
      <c r="O14" s="85" t="s">
        <v>2330</v>
      </c>
      <c r="P14" s="20" t="s">
        <v>204</v>
      </c>
      <c r="Q14" s="20" t="s">
        <v>21</v>
      </c>
      <c r="R14" s="73" t="s">
        <v>16</v>
      </c>
      <c r="S14" s="453" t="s">
        <v>572</v>
      </c>
      <c r="T14" s="72" t="s">
        <v>613</v>
      </c>
      <c r="U14" s="67"/>
      <c r="V14" s="65" t="s">
        <v>2565</v>
      </c>
      <c r="W14" s="383" t="s">
        <v>317</v>
      </c>
      <c r="X14" s="235" t="s">
        <v>968</v>
      </c>
      <c r="Y14" s="225" t="s">
        <v>969</v>
      </c>
      <c r="Z14" s="235" t="s">
        <v>2426</v>
      </c>
      <c r="AA14" s="30" t="s">
        <v>2427</v>
      </c>
      <c r="AB14" s="235" t="s">
        <v>1944</v>
      </c>
      <c r="AC14" s="32" t="s">
        <v>1945</v>
      </c>
      <c r="AD14" s="305" t="s">
        <v>290</v>
      </c>
    </row>
    <row r="15" spans="1:30" ht="46.5" customHeight="1" x14ac:dyDescent="0.35">
      <c r="A15" s="427" t="s">
        <v>1536</v>
      </c>
      <c r="B15" s="419">
        <v>9388538</v>
      </c>
      <c r="C15" s="419" t="s">
        <v>1535</v>
      </c>
      <c r="D15" s="420" t="s">
        <v>1537</v>
      </c>
      <c r="E15" s="418" t="s">
        <v>1538</v>
      </c>
      <c r="F15" s="420" t="s">
        <v>1539</v>
      </c>
      <c r="G15" s="62" t="s">
        <v>14</v>
      </c>
      <c r="H15" s="69" t="s">
        <v>15</v>
      </c>
      <c r="I15" s="70">
        <v>45460</v>
      </c>
      <c r="J15" s="70">
        <v>45824</v>
      </c>
      <c r="K15" s="71" t="s">
        <v>112</v>
      </c>
      <c r="L15" s="36" t="s">
        <v>2576</v>
      </c>
      <c r="M15" s="64">
        <f>N15/12</f>
        <v>1750</v>
      </c>
      <c r="N15" s="421">
        <v>21000</v>
      </c>
      <c r="O15" s="70" t="s">
        <v>2330</v>
      </c>
      <c r="P15" s="72" t="s">
        <v>172</v>
      </c>
      <c r="Q15" s="72" t="s">
        <v>33</v>
      </c>
      <c r="R15" s="38" t="s">
        <v>31</v>
      </c>
      <c r="S15" s="72" t="s">
        <v>1544</v>
      </c>
      <c r="T15" s="73" t="s">
        <v>32</v>
      </c>
      <c r="U15" s="424"/>
      <c r="V15" s="425" t="s">
        <v>1540</v>
      </c>
      <c r="W15" s="383" t="s">
        <v>1541</v>
      </c>
      <c r="X15" s="621" t="s">
        <v>1542</v>
      </c>
      <c r="Y15" s="225" t="s">
        <v>1543</v>
      </c>
      <c r="Z15" s="502" t="s">
        <v>1115</v>
      </c>
      <c r="AA15" s="383" t="s">
        <v>1116</v>
      </c>
      <c r="AB15" s="527" t="s">
        <v>730</v>
      </c>
      <c r="AC15" s="383" t="s">
        <v>731</v>
      </c>
      <c r="AD15" s="62" t="s">
        <v>290</v>
      </c>
    </row>
    <row r="16" spans="1:30" s="12" customFormat="1" ht="27" customHeight="1" x14ac:dyDescent="0.35">
      <c r="A16" s="57" t="s">
        <v>1794</v>
      </c>
      <c r="B16" s="68">
        <v>9393310</v>
      </c>
      <c r="C16" s="68" t="s">
        <v>1793</v>
      </c>
      <c r="D16" s="63" t="s">
        <v>516</v>
      </c>
      <c r="E16" s="62" t="s">
        <v>517</v>
      </c>
      <c r="F16" s="63" t="s">
        <v>1795</v>
      </c>
      <c r="G16" s="62" t="s">
        <v>14</v>
      </c>
      <c r="H16" s="69" t="s">
        <v>15</v>
      </c>
      <c r="I16" s="70">
        <v>45171</v>
      </c>
      <c r="J16" s="70">
        <v>45536</v>
      </c>
      <c r="K16" s="71" t="s">
        <v>106</v>
      </c>
      <c r="L16" s="36" t="s">
        <v>481</v>
      </c>
      <c r="M16" s="62" t="s">
        <v>14</v>
      </c>
      <c r="N16" s="64">
        <v>1352133.6</v>
      </c>
      <c r="O16" s="85" t="s">
        <v>2322</v>
      </c>
      <c r="P16" s="70" t="s">
        <v>173</v>
      </c>
      <c r="Q16" s="72" t="s">
        <v>91</v>
      </c>
      <c r="R16" s="73" t="s">
        <v>24</v>
      </c>
      <c r="S16" s="62" t="s">
        <v>746</v>
      </c>
      <c r="T16" s="72" t="s">
        <v>51</v>
      </c>
      <c r="U16" s="236"/>
      <c r="V16" s="236" t="s">
        <v>211</v>
      </c>
      <c r="W16" s="32" t="s">
        <v>212</v>
      </c>
      <c r="X16" s="653" t="s">
        <v>760</v>
      </c>
      <c r="Y16" s="32" t="s">
        <v>761</v>
      </c>
      <c r="Z16" s="311" t="s">
        <v>730</v>
      </c>
      <c r="AA16" s="59" t="s">
        <v>731</v>
      </c>
      <c r="AB16" s="235" t="s">
        <v>1115</v>
      </c>
      <c r="AC16" s="32" t="s">
        <v>1116</v>
      </c>
      <c r="AD16" s="305" t="s">
        <v>290</v>
      </c>
    </row>
    <row r="17" spans="1:30" s="12" customFormat="1" ht="25.5" customHeight="1" x14ac:dyDescent="0.35">
      <c r="A17" s="437" t="s">
        <v>1821</v>
      </c>
      <c r="B17" s="433">
        <v>9394379</v>
      </c>
      <c r="C17" s="433" t="s">
        <v>1820</v>
      </c>
      <c r="D17" s="63" t="s">
        <v>516</v>
      </c>
      <c r="E17" s="432" t="s">
        <v>517</v>
      </c>
      <c r="F17" s="434" t="s">
        <v>1822</v>
      </c>
      <c r="G17" s="62" t="s">
        <v>14</v>
      </c>
      <c r="H17" s="69" t="s">
        <v>15</v>
      </c>
      <c r="I17" s="70">
        <v>45196</v>
      </c>
      <c r="J17" s="70">
        <v>45561</v>
      </c>
      <c r="K17" s="71" t="s">
        <v>106</v>
      </c>
      <c r="L17" s="36" t="s">
        <v>481</v>
      </c>
      <c r="M17" s="62" t="s">
        <v>14</v>
      </c>
      <c r="N17" s="435">
        <v>491426.8</v>
      </c>
      <c r="O17" s="85" t="s">
        <v>2322</v>
      </c>
      <c r="P17" s="70" t="s">
        <v>173</v>
      </c>
      <c r="Q17" s="72" t="s">
        <v>91</v>
      </c>
      <c r="R17" s="73" t="s">
        <v>24</v>
      </c>
      <c r="S17" s="62" t="s">
        <v>746</v>
      </c>
      <c r="T17" s="72" t="s">
        <v>51</v>
      </c>
      <c r="U17" s="236"/>
      <c r="V17" s="236" t="s">
        <v>211</v>
      </c>
      <c r="W17" s="32" t="s">
        <v>212</v>
      </c>
      <c r="X17" s="653" t="s">
        <v>760</v>
      </c>
      <c r="Y17" s="32" t="s">
        <v>761</v>
      </c>
      <c r="Z17" s="681" t="s">
        <v>730</v>
      </c>
      <c r="AA17" s="59" t="s">
        <v>731</v>
      </c>
      <c r="AB17" s="619" t="s">
        <v>1115</v>
      </c>
      <c r="AC17" s="32" t="s">
        <v>1116</v>
      </c>
      <c r="AD17" s="305" t="s">
        <v>290</v>
      </c>
    </row>
    <row r="18" spans="1:30" s="12" customFormat="1" ht="29.25" customHeight="1" x14ac:dyDescent="0.35">
      <c r="A18" s="427" t="s">
        <v>1671</v>
      </c>
      <c r="B18" s="419">
        <v>9390386</v>
      </c>
      <c r="C18" s="419" t="s">
        <v>1670</v>
      </c>
      <c r="D18" s="63" t="s">
        <v>1672</v>
      </c>
      <c r="E18" s="418" t="s">
        <v>1673</v>
      </c>
      <c r="F18" s="420" t="s">
        <v>1674</v>
      </c>
      <c r="G18" s="62" t="s">
        <v>14</v>
      </c>
      <c r="H18" s="69" t="s">
        <v>15</v>
      </c>
      <c r="I18" s="70">
        <v>45129</v>
      </c>
      <c r="J18" s="70">
        <v>45494</v>
      </c>
      <c r="K18" s="71" t="s">
        <v>114</v>
      </c>
      <c r="L18" s="36" t="s">
        <v>481</v>
      </c>
      <c r="M18" s="64">
        <f t="shared" ref="M18:M28" si="1">N18/12</f>
        <v>1125</v>
      </c>
      <c r="N18" s="421">
        <v>13500</v>
      </c>
      <c r="O18" s="85" t="s">
        <v>2330</v>
      </c>
      <c r="P18" s="20" t="s">
        <v>1583</v>
      </c>
      <c r="Q18" s="72" t="s">
        <v>21</v>
      </c>
      <c r="R18" s="73" t="s">
        <v>16</v>
      </c>
      <c r="S18" s="429" t="s">
        <v>1512</v>
      </c>
      <c r="T18" s="72" t="s">
        <v>1507</v>
      </c>
      <c r="U18" s="424"/>
      <c r="V18" s="424" t="s">
        <v>233</v>
      </c>
      <c r="W18" s="32" t="s">
        <v>1584</v>
      </c>
      <c r="X18" s="426" t="s">
        <v>1508</v>
      </c>
      <c r="Y18" s="30" t="s">
        <v>1509</v>
      </c>
      <c r="Z18" s="235" t="s">
        <v>1115</v>
      </c>
      <c r="AA18" s="30" t="s">
        <v>1116</v>
      </c>
      <c r="AB18" s="235" t="s">
        <v>730</v>
      </c>
      <c r="AC18" s="30" t="s">
        <v>731</v>
      </c>
      <c r="AD18" s="418" t="s">
        <v>290</v>
      </c>
    </row>
    <row r="19" spans="1:30" s="12" customFormat="1" ht="32.5" customHeight="1" x14ac:dyDescent="0.35">
      <c r="A19" s="62" t="s">
        <v>135</v>
      </c>
      <c r="B19" s="68">
        <v>3459</v>
      </c>
      <c r="C19" s="68" t="s">
        <v>272</v>
      </c>
      <c r="D19" s="4" t="s">
        <v>25</v>
      </c>
      <c r="E19" s="62" t="s">
        <v>26</v>
      </c>
      <c r="F19" s="63" t="s">
        <v>155</v>
      </c>
      <c r="G19" s="62" t="s">
        <v>14</v>
      </c>
      <c r="H19" s="69" t="s">
        <v>15</v>
      </c>
      <c r="I19" s="85">
        <v>45407</v>
      </c>
      <c r="J19" s="85">
        <v>45771</v>
      </c>
      <c r="K19" s="15" t="s">
        <v>111</v>
      </c>
      <c r="L19" s="15" t="s">
        <v>498</v>
      </c>
      <c r="M19" s="64">
        <f t="shared" si="1"/>
        <v>95384</v>
      </c>
      <c r="N19" s="64">
        <v>1144608</v>
      </c>
      <c r="O19" s="85" t="s">
        <v>2330</v>
      </c>
      <c r="P19" s="20" t="s">
        <v>175</v>
      </c>
      <c r="Q19" s="72" t="s">
        <v>21</v>
      </c>
      <c r="R19" s="38" t="s">
        <v>16</v>
      </c>
      <c r="S19" s="62" t="s">
        <v>662</v>
      </c>
      <c r="T19" s="73" t="s">
        <v>659</v>
      </c>
      <c r="U19" s="65" t="s">
        <v>617</v>
      </c>
      <c r="V19" s="65" t="s">
        <v>617</v>
      </c>
      <c r="W19" s="383" t="s">
        <v>618</v>
      </c>
      <c r="X19" s="225"/>
      <c r="Y19" s="383"/>
      <c r="Z19" s="640" t="s">
        <v>1115</v>
      </c>
      <c r="AA19" s="30" t="s">
        <v>1116</v>
      </c>
      <c r="AB19" s="348" t="s">
        <v>1113</v>
      </c>
      <c r="AC19" s="30" t="s">
        <v>1114</v>
      </c>
      <c r="AD19" s="62" t="s">
        <v>136</v>
      </c>
    </row>
    <row r="20" spans="1:30" s="12" customFormat="1" ht="32.5" customHeight="1" x14ac:dyDescent="0.35">
      <c r="A20" s="418" t="s">
        <v>1641</v>
      </c>
      <c r="B20" s="419">
        <v>9389826</v>
      </c>
      <c r="C20" s="419" t="s">
        <v>1640</v>
      </c>
      <c r="D20" s="431" t="s">
        <v>1642</v>
      </c>
      <c r="E20" s="418" t="s">
        <v>1643</v>
      </c>
      <c r="F20" s="420" t="s">
        <v>1644</v>
      </c>
      <c r="G20" s="62" t="s">
        <v>14</v>
      </c>
      <c r="H20" s="69" t="s">
        <v>15</v>
      </c>
      <c r="I20" s="85">
        <v>45121</v>
      </c>
      <c r="J20" s="85">
        <v>45486</v>
      </c>
      <c r="K20" s="15" t="s">
        <v>114</v>
      </c>
      <c r="L20" s="9" t="s">
        <v>481</v>
      </c>
      <c r="M20" s="64">
        <f t="shared" si="1"/>
        <v>219627.36083333334</v>
      </c>
      <c r="N20" s="421">
        <v>2635528.33</v>
      </c>
      <c r="O20" s="85" t="s">
        <v>2397</v>
      </c>
      <c r="P20" s="72" t="s">
        <v>1645</v>
      </c>
      <c r="Q20" s="72" t="s">
        <v>21</v>
      </c>
      <c r="R20" s="38" t="s">
        <v>16</v>
      </c>
      <c r="S20" s="62" t="s">
        <v>1034</v>
      </c>
      <c r="T20" s="72" t="s">
        <v>1312</v>
      </c>
      <c r="U20" s="397"/>
      <c r="V20" s="398" t="s">
        <v>1031</v>
      </c>
      <c r="W20" s="37" t="s">
        <v>1385</v>
      </c>
      <c r="X20" s="399" t="s">
        <v>1310</v>
      </c>
      <c r="Y20" s="37" t="s">
        <v>1033</v>
      </c>
      <c r="Z20" s="311" t="s">
        <v>730</v>
      </c>
      <c r="AA20" s="59" t="s">
        <v>731</v>
      </c>
      <c r="AB20" s="235" t="s">
        <v>1115</v>
      </c>
      <c r="AC20" s="32" t="s">
        <v>1116</v>
      </c>
      <c r="AD20" s="305" t="s">
        <v>290</v>
      </c>
    </row>
    <row r="21" spans="1:30" s="12" customFormat="1" ht="27" customHeight="1" x14ac:dyDescent="0.35">
      <c r="A21" s="418" t="s">
        <v>1736</v>
      </c>
      <c r="B21" s="419">
        <v>9391355</v>
      </c>
      <c r="C21" s="419" t="s">
        <v>1738</v>
      </c>
      <c r="D21" s="431" t="s">
        <v>1737</v>
      </c>
      <c r="E21" s="418" t="s">
        <v>1739</v>
      </c>
      <c r="F21" s="420" t="s">
        <v>1740</v>
      </c>
      <c r="G21" s="62" t="s">
        <v>14</v>
      </c>
      <c r="H21" s="69" t="s">
        <v>15</v>
      </c>
      <c r="I21" s="85">
        <v>45157</v>
      </c>
      <c r="J21" s="85">
        <v>45522</v>
      </c>
      <c r="K21" s="15" t="s">
        <v>109</v>
      </c>
      <c r="L21" s="9" t="s">
        <v>481</v>
      </c>
      <c r="M21" s="64">
        <f t="shared" si="1"/>
        <v>500</v>
      </c>
      <c r="N21" s="421">
        <v>6000</v>
      </c>
      <c r="O21" s="70" t="s">
        <v>2355</v>
      </c>
      <c r="P21" s="72" t="s">
        <v>178</v>
      </c>
      <c r="Q21" s="72" t="s">
        <v>92</v>
      </c>
      <c r="R21" s="38" t="s">
        <v>49</v>
      </c>
      <c r="S21" s="62" t="s">
        <v>325</v>
      </c>
      <c r="T21" s="20" t="s">
        <v>50</v>
      </c>
      <c r="U21" s="65"/>
      <c r="V21" s="65" t="s">
        <v>195</v>
      </c>
      <c r="W21" s="62" t="s">
        <v>123</v>
      </c>
      <c r="X21" s="235" t="s">
        <v>860</v>
      </c>
      <c r="Y21" s="660" t="s">
        <v>1338</v>
      </c>
      <c r="Z21" s="407" t="s">
        <v>1115</v>
      </c>
      <c r="AA21" s="383" t="s">
        <v>1116</v>
      </c>
      <c r="AB21" s="407" t="s">
        <v>730</v>
      </c>
      <c r="AC21" s="383" t="s">
        <v>731</v>
      </c>
      <c r="AD21" s="403" t="s">
        <v>290</v>
      </c>
    </row>
    <row r="22" spans="1:30" s="12" customFormat="1" ht="33" customHeight="1" x14ac:dyDescent="0.35">
      <c r="A22" s="57" t="s">
        <v>1265</v>
      </c>
      <c r="B22" s="68">
        <v>9371356</v>
      </c>
      <c r="C22" s="68" t="s">
        <v>1266</v>
      </c>
      <c r="D22" s="63" t="s">
        <v>1267</v>
      </c>
      <c r="E22" s="403" t="s">
        <v>1268</v>
      </c>
      <c r="F22" s="343" t="s">
        <v>1269</v>
      </c>
      <c r="G22" s="68" t="s">
        <v>14</v>
      </c>
      <c r="H22" s="62" t="s">
        <v>15</v>
      </c>
      <c r="I22" s="70">
        <v>45290</v>
      </c>
      <c r="J22" s="70">
        <v>45655</v>
      </c>
      <c r="K22" s="71" t="s">
        <v>113</v>
      </c>
      <c r="L22" s="71" t="s">
        <v>481</v>
      </c>
      <c r="M22" s="64">
        <f t="shared" si="1"/>
        <v>10330.969999999999</v>
      </c>
      <c r="N22" s="64">
        <v>123971.64</v>
      </c>
      <c r="O22" s="85" t="s">
        <v>2330</v>
      </c>
      <c r="P22" s="20" t="s">
        <v>172</v>
      </c>
      <c r="Q22" s="72" t="s">
        <v>21</v>
      </c>
      <c r="R22" s="35" t="s">
        <v>16</v>
      </c>
      <c r="S22" s="72" t="s">
        <v>566</v>
      </c>
      <c r="T22" s="72" t="s">
        <v>60</v>
      </c>
      <c r="U22" s="67" t="s">
        <v>366</v>
      </c>
      <c r="V22" s="65" t="s">
        <v>366</v>
      </c>
      <c r="W22" s="60" t="s">
        <v>367</v>
      </c>
      <c r="X22" s="658" t="s">
        <v>1270</v>
      </c>
      <c r="Y22" s="660" t="s">
        <v>316</v>
      </c>
      <c r="Z22" s="235" t="s">
        <v>2492</v>
      </c>
      <c r="AA22" s="685" t="s">
        <v>2427</v>
      </c>
      <c r="AB22" s="235" t="s">
        <v>2493</v>
      </c>
      <c r="AC22" s="385" t="s">
        <v>1945</v>
      </c>
      <c r="AD22" s="62" t="s">
        <v>1271</v>
      </c>
    </row>
    <row r="23" spans="1:30" s="12" customFormat="1" ht="28.5" customHeight="1" x14ac:dyDescent="0.35">
      <c r="A23" s="57" t="s">
        <v>275</v>
      </c>
      <c r="B23" s="68">
        <v>9195080</v>
      </c>
      <c r="C23" s="68" t="s">
        <v>276</v>
      </c>
      <c r="D23" s="63" t="s">
        <v>141</v>
      </c>
      <c r="E23" s="62" t="s">
        <v>54</v>
      </c>
      <c r="F23" s="63" t="s">
        <v>277</v>
      </c>
      <c r="G23" s="62" t="s">
        <v>14</v>
      </c>
      <c r="H23" s="69" t="s">
        <v>15</v>
      </c>
      <c r="I23" s="70">
        <v>45123</v>
      </c>
      <c r="J23" s="70">
        <v>45488</v>
      </c>
      <c r="K23" s="71" t="s">
        <v>114</v>
      </c>
      <c r="L23" s="36" t="s">
        <v>481</v>
      </c>
      <c r="M23" s="64">
        <f t="shared" si="1"/>
        <v>1499.7558333333334</v>
      </c>
      <c r="N23" s="99">
        <v>17997.07</v>
      </c>
      <c r="O23" s="85" t="s">
        <v>2330</v>
      </c>
      <c r="P23" s="20" t="s">
        <v>236</v>
      </c>
      <c r="Q23" s="72" t="s">
        <v>21</v>
      </c>
      <c r="R23" s="35" t="s">
        <v>16</v>
      </c>
      <c r="S23" s="62" t="s">
        <v>566</v>
      </c>
      <c r="T23" s="72" t="s">
        <v>60</v>
      </c>
      <c r="U23" s="65" t="s">
        <v>366</v>
      </c>
      <c r="V23" s="65" t="s">
        <v>366</v>
      </c>
      <c r="W23" s="383" t="s">
        <v>367</v>
      </c>
      <c r="X23" s="225"/>
      <c r="Y23" s="383"/>
      <c r="Z23" s="235" t="s">
        <v>2492</v>
      </c>
      <c r="AA23" s="37" t="s">
        <v>2427</v>
      </c>
      <c r="AB23" s="235" t="s">
        <v>1115</v>
      </c>
      <c r="AC23" s="37" t="s">
        <v>1116</v>
      </c>
      <c r="AD23" s="98" t="s">
        <v>266</v>
      </c>
    </row>
    <row r="24" spans="1:30" s="12" customFormat="1" ht="24.65" customHeight="1" x14ac:dyDescent="0.35">
      <c r="A24" s="57" t="s">
        <v>446</v>
      </c>
      <c r="B24" s="130">
        <v>9250246</v>
      </c>
      <c r="C24" s="68" t="s">
        <v>448</v>
      </c>
      <c r="D24" s="63" t="s">
        <v>141</v>
      </c>
      <c r="E24" s="62" t="s">
        <v>54</v>
      </c>
      <c r="F24" s="63" t="s">
        <v>447</v>
      </c>
      <c r="G24" s="62" t="s">
        <v>14</v>
      </c>
      <c r="H24" s="69" t="s">
        <v>15</v>
      </c>
      <c r="I24" s="70">
        <v>45096</v>
      </c>
      <c r="J24" s="70">
        <v>45461</v>
      </c>
      <c r="K24" s="71" t="s">
        <v>112</v>
      </c>
      <c r="L24" s="71" t="s">
        <v>481</v>
      </c>
      <c r="M24" s="64">
        <f t="shared" si="1"/>
        <v>882</v>
      </c>
      <c r="N24" s="64">
        <v>10584</v>
      </c>
      <c r="O24" s="70" t="s">
        <v>2330</v>
      </c>
      <c r="P24" s="72" t="s">
        <v>236</v>
      </c>
      <c r="Q24" s="72" t="s">
        <v>21</v>
      </c>
      <c r="R24" s="35" t="s">
        <v>16</v>
      </c>
      <c r="S24" s="62" t="s">
        <v>566</v>
      </c>
      <c r="T24" s="20" t="s">
        <v>60</v>
      </c>
      <c r="U24" s="65" t="s">
        <v>366</v>
      </c>
      <c r="V24" s="65" t="s">
        <v>366</v>
      </c>
      <c r="W24" s="383" t="s">
        <v>367</v>
      </c>
      <c r="X24" s="225"/>
      <c r="Y24" s="383"/>
      <c r="Z24" s="225"/>
      <c r="AA24" s="383"/>
      <c r="AB24" s="225"/>
      <c r="AC24" s="383"/>
      <c r="AD24" s="62" t="s">
        <v>290</v>
      </c>
    </row>
    <row r="25" spans="1:30" s="12" customFormat="1" ht="24.65" customHeight="1" x14ac:dyDescent="0.35">
      <c r="A25" s="57" t="s">
        <v>1098</v>
      </c>
      <c r="B25" s="342">
        <v>9344035</v>
      </c>
      <c r="C25" s="342" t="s">
        <v>1097</v>
      </c>
      <c r="D25" s="63" t="s">
        <v>194</v>
      </c>
      <c r="E25" s="62" t="s">
        <v>131</v>
      </c>
      <c r="F25" s="343" t="s">
        <v>1099</v>
      </c>
      <c r="G25" s="62" t="s">
        <v>14</v>
      </c>
      <c r="H25" s="69" t="s">
        <v>15</v>
      </c>
      <c r="I25" s="85">
        <v>45120</v>
      </c>
      <c r="J25" s="85">
        <v>45485</v>
      </c>
      <c r="K25" s="15" t="s">
        <v>114</v>
      </c>
      <c r="L25" s="15" t="s">
        <v>481</v>
      </c>
      <c r="M25" s="64">
        <f t="shared" si="1"/>
        <v>441.64249999999998</v>
      </c>
      <c r="N25" s="345">
        <v>5299.71</v>
      </c>
      <c r="O25" s="85" t="s">
        <v>2330</v>
      </c>
      <c r="P25" s="72" t="s">
        <v>174</v>
      </c>
      <c r="Q25" s="346" t="s">
        <v>33</v>
      </c>
      <c r="R25" s="585" t="s">
        <v>31</v>
      </c>
      <c r="S25" s="72" t="s">
        <v>320</v>
      </c>
      <c r="T25" s="74" t="s">
        <v>32</v>
      </c>
      <c r="U25" s="67"/>
      <c r="V25" s="65" t="s">
        <v>34</v>
      </c>
      <c r="W25" s="62" t="s">
        <v>206</v>
      </c>
      <c r="X25" s="348" t="s">
        <v>1046</v>
      </c>
      <c r="Y25" s="37" t="s">
        <v>1100</v>
      </c>
      <c r="Z25" s="235" t="s">
        <v>1107</v>
      </c>
      <c r="AA25" s="32" t="s">
        <v>1108</v>
      </c>
      <c r="AB25" s="235" t="s">
        <v>1115</v>
      </c>
      <c r="AC25" s="32" t="s">
        <v>1116</v>
      </c>
      <c r="AD25" s="344" t="s">
        <v>290</v>
      </c>
    </row>
    <row r="26" spans="1:30" s="12" customFormat="1" ht="39" customHeight="1" x14ac:dyDescent="0.35">
      <c r="A26" s="57" t="s">
        <v>1236</v>
      </c>
      <c r="B26" s="363">
        <v>9350488</v>
      </c>
      <c r="C26" s="68" t="s">
        <v>1235</v>
      </c>
      <c r="D26" s="63" t="s">
        <v>194</v>
      </c>
      <c r="E26" s="62" t="s">
        <v>131</v>
      </c>
      <c r="F26" s="364" t="s">
        <v>1237</v>
      </c>
      <c r="G26" s="62" t="s">
        <v>14</v>
      </c>
      <c r="H26" s="69" t="s">
        <v>15</v>
      </c>
      <c r="I26" s="85">
        <v>45248</v>
      </c>
      <c r="J26" s="85">
        <v>45613</v>
      </c>
      <c r="K26" s="15" t="s">
        <v>108</v>
      </c>
      <c r="L26" s="36" t="s">
        <v>481</v>
      </c>
      <c r="M26" s="64">
        <f t="shared" si="1"/>
        <v>1999.25</v>
      </c>
      <c r="N26" s="365">
        <v>23991</v>
      </c>
      <c r="O26" s="70" t="s">
        <v>2330</v>
      </c>
      <c r="P26" s="72" t="s">
        <v>172</v>
      </c>
      <c r="Q26" s="72" t="s">
        <v>21</v>
      </c>
      <c r="R26" s="38" t="s">
        <v>16</v>
      </c>
      <c r="S26" s="72" t="s">
        <v>1989</v>
      </c>
      <c r="T26" s="72" t="s">
        <v>20</v>
      </c>
      <c r="U26" s="165"/>
      <c r="V26" s="165" t="s">
        <v>144</v>
      </c>
      <c r="W26" s="32" t="s">
        <v>166</v>
      </c>
      <c r="X26" s="235" t="s">
        <v>2430</v>
      </c>
      <c r="Y26" s="37" t="s">
        <v>2510</v>
      </c>
      <c r="Z26" s="235" t="s">
        <v>2492</v>
      </c>
      <c r="AA26" s="32" t="s">
        <v>2427</v>
      </c>
      <c r="AB26" s="235" t="s">
        <v>1115</v>
      </c>
      <c r="AC26" s="32" t="s">
        <v>1116</v>
      </c>
      <c r="AD26" s="344" t="s">
        <v>290</v>
      </c>
    </row>
    <row r="27" spans="1:30" s="12" customFormat="1" ht="33.75" customHeight="1" x14ac:dyDescent="0.35">
      <c r="A27" s="458" t="s">
        <v>1931</v>
      </c>
      <c r="B27" s="449">
        <v>9398952</v>
      </c>
      <c r="C27" s="449" t="s">
        <v>1930</v>
      </c>
      <c r="D27" s="63" t="s">
        <v>194</v>
      </c>
      <c r="E27" s="448" t="s">
        <v>1932</v>
      </c>
      <c r="F27" s="450" t="s">
        <v>1933</v>
      </c>
      <c r="G27" s="62" t="s">
        <v>14</v>
      </c>
      <c r="H27" s="69" t="s">
        <v>15</v>
      </c>
      <c r="I27" s="70">
        <v>45240</v>
      </c>
      <c r="J27" s="70">
        <v>45605</v>
      </c>
      <c r="K27" s="71" t="s">
        <v>108</v>
      </c>
      <c r="L27" s="36" t="s">
        <v>481</v>
      </c>
      <c r="M27" s="64">
        <f t="shared" si="1"/>
        <v>620.03499999999997</v>
      </c>
      <c r="N27" s="452">
        <v>7440.42</v>
      </c>
      <c r="O27" s="70" t="s">
        <v>2330</v>
      </c>
      <c r="P27" s="72" t="s">
        <v>174</v>
      </c>
      <c r="Q27" s="72" t="s">
        <v>85</v>
      </c>
      <c r="R27" s="35" t="s">
        <v>28</v>
      </c>
      <c r="S27" s="62" t="s">
        <v>542</v>
      </c>
      <c r="T27" s="20" t="s">
        <v>29</v>
      </c>
      <c r="U27" s="65"/>
      <c r="V27" s="65" t="s">
        <v>676</v>
      </c>
      <c r="W27" s="159" t="s">
        <v>677</v>
      </c>
      <c r="X27" s="457" t="s">
        <v>1695</v>
      </c>
      <c r="Y27" s="32" t="s">
        <v>1934</v>
      </c>
      <c r="Z27" s="457" t="s">
        <v>1833</v>
      </c>
      <c r="AA27" s="32" t="s">
        <v>1834</v>
      </c>
      <c r="AB27" s="235" t="s">
        <v>1115</v>
      </c>
      <c r="AC27" s="32" t="s">
        <v>1116</v>
      </c>
      <c r="AD27" s="344" t="s">
        <v>290</v>
      </c>
    </row>
    <row r="28" spans="1:30" s="12" customFormat="1" ht="31.5" customHeight="1" x14ac:dyDescent="0.35">
      <c r="A28" s="416" t="s">
        <v>1367</v>
      </c>
      <c r="B28" s="410">
        <v>9376857</v>
      </c>
      <c r="C28" s="68" t="s">
        <v>1366</v>
      </c>
      <c r="D28" s="412" t="s">
        <v>1368</v>
      </c>
      <c r="E28" s="409" t="s">
        <v>1369</v>
      </c>
      <c r="F28" s="412" t="s">
        <v>1370</v>
      </c>
      <c r="G28" s="68" t="s">
        <v>14</v>
      </c>
      <c r="H28" s="69" t="s">
        <v>15</v>
      </c>
      <c r="I28" s="70">
        <v>45368</v>
      </c>
      <c r="J28" s="70">
        <v>45732</v>
      </c>
      <c r="K28" s="71" t="s">
        <v>116</v>
      </c>
      <c r="L28" s="36" t="s">
        <v>498</v>
      </c>
      <c r="M28" s="64">
        <f t="shared" si="1"/>
        <v>483.75</v>
      </c>
      <c r="N28" s="413">
        <v>5805</v>
      </c>
      <c r="O28" s="85" t="s">
        <v>2330</v>
      </c>
      <c r="P28" s="20" t="s">
        <v>234</v>
      </c>
      <c r="Q28" s="72" t="s">
        <v>21</v>
      </c>
      <c r="R28" s="38" t="s">
        <v>16</v>
      </c>
      <c r="S28" s="72" t="s">
        <v>658</v>
      </c>
      <c r="T28" s="72" t="s">
        <v>148</v>
      </c>
      <c r="U28" s="414"/>
      <c r="V28" s="417" t="s">
        <v>1371</v>
      </c>
      <c r="W28" s="37" t="s">
        <v>656</v>
      </c>
      <c r="X28" s="515" t="s">
        <v>657</v>
      </c>
      <c r="Y28" s="37" t="s">
        <v>1372</v>
      </c>
      <c r="Z28" s="502" t="s">
        <v>1107</v>
      </c>
      <c r="AA28" s="37" t="s">
        <v>1108</v>
      </c>
      <c r="AB28" s="502" t="s">
        <v>1115</v>
      </c>
      <c r="AC28" s="37" t="s">
        <v>1116</v>
      </c>
      <c r="AD28" s="344" t="s">
        <v>290</v>
      </c>
    </row>
    <row r="29" spans="1:30" s="12" customFormat="1" ht="28.5" customHeight="1" x14ac:dyDescent="0.35">
      <c r="A29" s="427" t="s">
        <v>1748</v>
      </c>
      <c r="B29" s="419">
        <v>9391466</v>
      </c>
      <c r="C29" s="419" t="s">
        <v>1747</v>
      </c>
      <c r="D29" s="420" t="s">
        <v>1749</v>
      </c>
      <c r="E29" s="418" t="s">
        <v>1750</v>
      </c>
      <c r="F29" s="420" t="s">
        <v>1751</v>
      </c>
      <c r="G29" s="68" t="s">
        <v>14</v>
      </c>
      <c r="H29" s="69" t="s">
        <v>15</v>
      </c>
      <c r="I29" s="70">
        <v>45163</v>
      </c>
      <c r="J29" s="72" t="s">
        <v>1752</v>
      </c>
      <c r="K29" s="74" t="s">
        <v>109</v>
      </c>
      <c r="L29" s="71" t="s">
        <v>481</v>
      </c>
      <c r="M29" s="31" t="s">
        <v>14</v>
      </c>
      <c r="N29" s="421">
        <v>305000</v>
      </c>
      <c r="O29" s="281" t="s">
        <v>2397</v>
      </c>
      <c r="P29" s="283" t="s">
        <v>176</v>
      </c>
      <c r="Q29" s="72" t="s">
        <v>21</v>
      </c>
      <c r="R29" s="38" t="s">
        <v>16</v>
      </c>
      <c r="S29" s="72" t="s">
        <v>1753</v>
      </c>
      <c r="T29" s="72" t="s">
        <v>17</v>
      </c>
      <c r="U29" s="424"/>
      <c r="V29" s="425" t="s">
        <v>597</v>
      </c>
      <c r="W29" s="37" t="s">
        <v>1173</v>
      </c>
      <c r="X29" s="624" t="s">
        <v>947</v>
      </c>
      <c r="Y29" s="226" t="s">
        <v>948</v>
      </c>
      <c r="Z29" s="682" t="s">
        <v>730</v>
      </c>
      <c r="AA29" s="684" t="s">
        <v>731</v>
      </c>
      <c r="AB29" s="642" t="s">
        <v>1115</v>
      </c>
      <c r="AC29" s="226" t="s">
        <v>1116</v>
      </c>
      <c r="AD29" s="344" t="s">
        <v>290</v>
      </c>
    </row>
    <row r="30" spans="1:30" s="12" customFormat="1" ht="30" customHeight="1" x14ac:dyDescent="0.35">
      <c r="A30" s="373" t="s">
        <v>1244</v>
      </c>
      <c r="B30" s="374">
        <v>9361880</v>
      </c>
      <c r="C30" s="374" t="s">
        <v>1243</v>
      </c>
      <c r="D30" s="375" t="s">
        <v>1245</v>
      </c>
      <c r="E30" s="376" t="s">
        <v>1246</v>
      </c>
      <c r="F30" s="375" t="s">
        <v>1247</v>
      </c>
      <c r="G30" s="68" t="s">
        <v>14</v>
      </c>
      <c r="H30" s="69" t="s">
        <v>15</v>
      </c>
      <c r="I30" s="70">
        <v>45262</v>
      </c>
      <c r="J30" s="70">
        <v>45627</v>
      </c>
      <c r="K30" s="71" t="s">
        <v>113</v>
      </c>
      <c r="L30" s="36" t="s">
        <v>481</v>
      </c>
      <c r="M30" s="64">
        <f>N30/12</f>
        <v>447.99250000000001</v>
      </c>
      <c r="N30" s="377">
        <v>5375.91</v>
      </c>
      <c r="O30" s="70" t="s">
        <v>2330</v>
      </c>
      <c r="P30" s="72" t="s">
        <v>174</v>
      </c>
      <c r="Q30" s="72" t="s">
        <v>21</v>
      </c>
      <c r="R30" s="38" t="s">
        <v>16</v>
      </c>
      <c r="S30" s="72" t="s">
        <v>1989</v>
      </c>
      <c r="T30" s="20" t="s">
        <v>20</v>
      </c>
      <c r="U30" s="165"/>
      <c r="V30" s="165" t="s">
        <v>144</v>
      </c>
      <c r="W30" s="37" t="s">
        <v>166</v>
      </c>
      <c r="X30" s="235" t="s">
        <v>1900</v>
      </c>
      <c r="Y30" s="37" t="s">
        <v>1901</v>
      </c>
      <c r="Z30" s="235" t="s">
        <v>2426</v>
      </c>
      <c r="AA30" s="37" t="s">
        <v>2427</v>
      </c>
      <c r="AB30" s="378" t="s">
        <v>1115</v>
      </c>
      <c r="AC30" s="37" t="s">
        <v>1116</v>
      </c>
      <c r="AD30" s="376" t="s">
        <v>290</v>
      </c>
    </row>
    <row r="31" spans="1:30" s="12" customFormat="1" ht="34.5" customHeight="1" x14ac:dyDescent="0.35">
      <c r="A31" s="494" t="s">
        <v>2319</v>
      </c>
      <c r="B31" s="488">
        <v>9408763</v>
      </c>
      <c r="C31" s="488" t="s">
        <v>2318</v>
      </c>
      <c r="D31" s="489" t="s">
        <v>2320</v>
      </c>
      <c r="E31" s="487" t="s">
        <v>1246</v>
      </c>
      <c r="F31" s="489" t="s">
        <v>2321</v>
      </c>
      <c r="G31" s="68" t="s">
        <v>14</v>
      </c>
      <c r="H31" s="69" t="s">
        <v>15</v>
      </c>
      <c r="I31" s="70">
        <v>45318</v>
      </c>
      <c r="J31" s="70">
        <v>45683</v>
      </c>
      <c r="K31" s="71" t="s">
        <v>107</v>
      </c>
      <c r="L31" s="71" t="s">
        <v>498</v>
      </c>
      <c r="M31" s="64">
        <f>N31/12</f>
        <v>3551.4666666666667</v>
      </c>
      <c r="N31" s="490">
        <v>42617.599999999999</v>
      </c>
      <c r="O31" s="85" t="s">
        <v>2322</v>
      </c>
      <c r="P31" s="85" t="s">
        <v>557</v>
      </c>
      <c r="Q31" s="72" t="s">
        <v>91</v>
      </c>
      <c r="R31" s="73" t="s">
        <v>24</v>
      </c>
      <c r="S31" s="62" t="s">
        <v>746</v>
      </c>
      <c r="T31" s="20" t="s">
        <v>51</v>
      </c>
      <c r="U31" s="236"/>
      <c r="V31" s="236" t="s">
        <v>211</v>
      </c>
      <c r="W31" s="37" t="s">
        <v>212</v>
      </c>
      <c r="X31" s="493" t="s">
        <v>2323</v>
      </c>
      <c r="Y31" s="37" t="s">
        <v>2324</v>
      </c>
      <c r="Z31" s="493" t="s">
        <v>1833</v>
      </c>
      <c r="AA31" s="37" t="s">
        <v>1834</v>
      </c>
      <c r="AB31" s="378" t="s">
        <v>1115</v>
      </c>
      <c r="AC31" s="37" t="s">
        <v>1116</v>
      </c>
      <c r="AD31" s="376" t="s">
        <v>290</v>
      </c>
    </row>
    <row r="32" spans="1:30" s="12" customFormat="1" ht="26.25" customHeight="1" x14ac:dyDescent="0.35">
      <c r="A32" s="57" t="s">
        <v>1022</v>
      </c>
      <c r="B32" s="318">
        <v>9324056</v>
      </c>
      <c r="C32" s="68" t="s">
        <v>1023</v>
      </c>
      <c r="D32" s="63" t="s">
        <v>1024</v>
      </c>
      <c r="E32" s="148" t="s">
        <v>170</v>
      </c>
      <c r="F32" s="321" t="s">
        <v>1025</v>
      </c>
      <c r="G32" s="68" t="s">
        <v>14</v>
      </c>
      <c r="H32" s="69" t="s">
        <v>15</v>
      </c>
      <c r="I32" s="70">
        <v>45347</v>
      </c>
      <c r="J32" s="70">
        <v>45712</v>
      </c>
      <c r="K32" s="71" t="s">
        <v>115</v>
      </c>
      <c r="L32" s="36" t="s">
        <v>498</v>
      </c>
      <c r="M32" s="64">
        <f>N32/12</f>
        <v>1898.3333333333333</v>
      </c>
      <c r="N32" s="319">
        <v>22780</v>
      </c>
      <c r="O32" s="85" t="s">
        <v>2330</v>
      </c>
      <c r="P32" s="20" t="s">
        <v>172</v>
      </c>
      <c r="Q32" s="322" t="s">
        <v>89</v>
      </c>
      <c r="R32" s="38" t="s">
        <v>44</v>
      </c>
      <c r="S32" s="72" t="s">
        <v>328</v>
      </c>
      <c r="T32" s="72" t="s">
        <v>150</v>
      </c>
      <c r="U32" s="320"/>
      <c r="V32" s="323" t="s">
        <v>134</v>
      </c>
      <c r="W32" s="62" t="s">
        <v>197</v>
      </c>
      <c r="X32" s="324" t="s">
        <v>45</v>
      </c>
      <c r="Y32" s="59" t="s">
        <v>595</v>
      </c>
      <c r="Z32" s="650" t="s">
        <v>730</v>
      </c>
      <c r="AA32" s="30" t="s">
        <v>731</v>
      </c>
      <c r="AB32" s="630" t="s">
        <v>728</v>
      </c>
      <c r="AC32" s="383" t="s">
        <v>729</v>
      </c>
      <c r="AD32" s="285" t="s">
        <v>290</v>
      </c>
    </row>
    <row r="33" spans="1:30" s="12" customFormat="1" ht="33.65" customHeight="1" x14ac:dyDescent="0.35">
      <c r="A33" s="57" t="s">
        <v>2458</v>
      </c>
      <c r="B33" s="68">
        <v>9417602</v>
      </c>
      <c r="C33" s="68" t="s">
        <v>2457</v>
      </c>
      <c r="D33" s="63" t="s">
        <v>406</v>
      </c>
      <c r="E33" s="62" t="s">
        <v>407</v>
      </c>
      <c r="F33" s="63" t="s">
        <v>2459</v>
      </c>
      <c r="G33" s="68" t="s">
        <v>14</v>
      </c>
      <c r="H33" s="11" t="s">
        <v>15</v>
      </c>
      <c r="I33" s="70">
        <v>45379</v>
      </c>
      <c r="J33" s="70">
        <v>45559</v>
      </c>
      <c r="K33" s="71" t="s">
        <v>106</v>
      </c>
      <c r="L33" s="36" t="s">
        <v>481</v>
      </c>
      <c r="M33" s="64">
        <f>N33/12</f>
        <v>19137.625</v>
      </c>
      <c r="N33" s="64">
        <v>229651.5</v>
      </c>
      <c r="O33" s="85" t="s">
        <v>2397</v>
      </c>
      <c r="P33" s="72" t="s">
        <v>177</v>
      </c>
      <c r="Q33" s="72" t="s">
        <v>21</v>
      </c>
      <c r="R33" s="38" t="s">
        <v>16</v>
      </c>
      <c r="S33" s="72" t="s">
        <v>566</v>
      </c>
      <c r="T33" s="72" t="s">
        <v>60</v>
      </c>
      <c r="U33" s="135" t="s">
        <v>315</v>
      </c>
      <c r="V33" s="65" t="s">
        <v>1270</v>
      </c>
      <c r="W33" s="30" t="s">
        <v>316</v>
      </c>
      <c r="X33" s="235" t="s">
        <v>893</v>
      </c>
      <c r="Y33" s="59" t="s">
        <v>894</v>
      </c>
      <c r="Z33" s="235" t="s">
        <v>2426</v>
      </c>
      <c r="AA33" s="30" t="s">
        <v>2427</v>
      </c>
      <c r="AB33" s="235" t="s">
        <v>1944</v>
      </c>
      <c r="AC33" s="383" t="s">
        <v>1945</v>
      </c>
      <c r="AD33" s="60" t="s">
        <v>290</v>
      </c>
    </row>
    <row r="34" spans="1:30" s="12" customFormat="1" ht="29.25" customHeight="1" x14ac:dyDescent="0.35">
      <c r="A34" s="370" t="s">
        <v>1217</v>
      </c>
      <c r="B34" s="363">
        <v>9317954</v>
      </c>
      <c r="C34" s="68" t="s">
        <v>1216</v>
      </c>
      <c r="D34" s="364" t="s">
        <v>1218</v>
      </c>
      <c r="E34" s="362" t="s">
        <v>1219</v>
      </c>
      <c r="F34" s="364" t="s">
        <v>1220</v>
      </c>
      <c r="G34" s="68" t="s">
        <v>14</v>
      </c>
      <c r="H34" s="11" t="s">
        <v>15</v>
      </c>
      <c r="I34" s="70">
        <v>45289</v>
      </c>
      <c r="J34" s="70">
        <v>45654</v>
      </c>
      <c r="K34" s="71" t="s">
        <v>113</v>
      </c>
      <c r="L34" s="36" t="s">
        <v>481</v>
      </c>
      <c r="M34" s="31" t="s">
        <v>14</v>
      </c>
      <c r="N34" s="365">
        <v>49000</v>
      </c>
      <c r="O34" s="132" t="s">
        <v>2330</v>
      </c>
      <c r="P34" s="72" t="s">
        <v>173</v>
      </c>
      <c r="Q34" s="72" t="s">
        <v>21</v>
      </c>
      <c r="R34" s="38" t="s">
        <v>16</v>
      </c>
      <c r="S34" s="371" t="s">
        <v>1223</v>
      </c>
      <c r="T34" s="72" t="s">
        <v>318</v>
      </c>
      <c r="U34" s="366"/>
      <c r="V34" s="367" t="s">
        <v>926</v>
      </c>
      <c r="W34" s="383" t="s">
        <v>1221</v>
      </c>
      <c r="X34" s="368" t="s">
        <v>1222</v>
      </c>
      <c r="Y34" s="383" t="s">
        <v>928</v>
      </c>
      <c r="Z34" s="368" t="s">
        <v>728</v>
      </c>
      <c r="AA34" s="383" t="s">
        <v>729</v>
      </c>
      <c r="AB34" s="623" t="s">
        <v>730</v>
      </c>
      <c r="AC34" s="30" t="s">
        <v>731</v>
      </c>
      <c r="AD34" s="372" t="s">
        <v>290</v>
      </c>
    </row>
    <row r="35" spans="1:30" s="12" customFormat="1" ht="36.75" customHeight="1" x14ac:dyDescent="0.35">
      <c r="A35" s="57" t="s">
        <v>552</v>
      </c>
      <c r="B35" s="162">
        <v>9261668</v>
      </c>
      <c r="C35" s="68" t="s">
        <v>553</v>
      </c>
      <c r="D35" s="63" t="s">
        <v>556</v>
      </c>
      <c r="E35" s="161" t="s">
        <v>554</v>
      </c>
      <c r="F35" s="163" t="s">
        <v>555</v>
      </c>
      <c r="G35" s="62" t="s">
        <v>14</v>
      </c>
      <c r="H35" s="69" t="s">
        <v>98</v>
      </c>
      <c r="I35" s="70">
        <v>45234</v>
      </c>
      <c r="J35" s="70">
        <v>45599</v>
      </c>
      <c r="K35" s="71" t="s">
        <v>108</v>
      </c>
      <c r="L35" s="36" t="s">
        <v>481</v>
      </c>
      <c r="M35" s="64">
        <f t="shared" ref="M35:M40" si="2">N35/12</f>
        <v>20718.889166666668</v>
      </c>
      <c r="N35" s="164">
        <v>248626.67</v>
      </c>
      <c r="O35" s="85" t="s">
        <v>2330</v>
      </c>
      <c r="P35" s="72" t="s">
        <v>172</v>
      </c>
      <c r="Q35" s="72" t="s">
        <v>21</v>
      </c>
      <c r="R35" s="38" t="s">
        <v>16</v>
      </c>
      <c r="S35" s="72" t="s">
        <v>1989</v>
      </c>
      <c r="T35" s="72" t="s">
        <v>20</v>
      </c>
      <c r="U35" s="165" t="s">
        <v>144</v>
      </c>
      <c r="V35" s="165" t="s">
        <v>144</v>
      </c>
      <c r="W35" s="37" t="s">
        <v>166</v>
      </c>
      <c r="X35" s="227"/>
      <c r="Y35" s="37"/>
      <c r="Z35" s="227"/>
      <c r="AA35" s="32"/>
      <c r="AB35" s="227"/>
      <c r="AC35" s="37"/>
      <c r="AD35" s="161" t="s">
        <v>290</v>
      </c>
    </row>
    <row r="36" spans="1:30" s="12" customFormat="1" ht="26.25" customHeight="1" x14ac:dyDescent="0.35">
      <c r="A36" s="237" t="s">
        <v>743</v>
      </c>
      <c r="B36" s="231">
        <v>9287970</v>
      </c>
      <c r="C36" s="68" t="s">
        <v>744</v>
      </c>
      <c r="D36" s="63" t="s">
        <v>556</v>
      </c>
      <c r="E36" s="209" t="s">
        <v>554</v>
      </c>
      <c r="F36" s="232" t="s">
        <v>745</v>
      </c>
      <c r="G36" s="62" t="s">
        <v>14</v>
      </c>
      <c r="H36" s="40" t="s">
        <v>98</v>
      </c>
      <c r="I36" s="70">
        <v>45142</v>
      </c>
      <c r="J36" s="72" t="s">
        <v>1731</v>
      </c>
      <c r="K36" s="74" t="s">
        <v>109</v>
      </c>
      <c r="L36" s="71" t="s">
        <v>481</v>
      </c>
      <c r="M36" s="64">
        <f t="shared" si="2"/>
        <v>28584.921666666665</v>
      </c>
      <c r="N36" s="233">
        <v>343019.06</v>
      </c>
      <c r="O36" s="85" t="s">
        <v>2322</v>
      </c>
      <c r="P36" s="70" t="s">
        <v>172</v>
      </c>
      <c r="Q36" s="72" t="s">
        <v>91</v>
      </c>
      <c r="R36" s="73" t="s">
        <v>24</v>
      </c>
      <c r="S36" s="62" t="s">
        <v>746</v>
      </c>
      <c r="T36" s="72" t="s">
        <v>51</v>
      </c>
      <c r="U36" s="236" t="s">
        <v>211</v>
      </c>
      <c r="V36" s="236" t="s">
        <v>211</v>
      </c>
      <c r="W36" s="37" t="s">
        <v>212</v>
      </c>
      <c r="X36" s="655" t="s">
        <v>162</v>
      </c>
      <c r="Y36" s="37" t="s">
        <v>742</v>
      </c>
      <c r="Z36" s="292" t="s">
        <v>1115</v>
      </c>
      <c r="AA36" s="37" t="s">
        <v>1116</v>
      </c>
      <c r="AB36" s="292" t="s">
        <v>1113</v>
      </c>
      <c r="AC36" s="37" t="s">
        <v>1114</v>
      </c>
      <c r="AD36" s="230" t="s">
        <v>290</v>
      </c>
    </row>
    <row r="37" spans="1:30" s="12" customFormat="1" ht="26.25" customHeight="1" x14ac:dyDescent="0.35">
      <c r="A37" s="437" t="s">
        <v>1831</v>
      </c>
      <c r="B37" s="433">
        <v>9393609</v>
      </c>
      <c r="C37" s="433" t="s">
        <v>1830</v>
      </c>
      <c r="D37" s="434" t="s">
        <v>556</v>
      </c>
      <c r="E37" s="432" t="s">
        <v>554</v>
      </c>
      <c r="F37" s="434" t="s">
        <v>1832</v>
      </c>
      <c r="G37" s="62" t="s">
        <v>14</v>
      </c>
      <c r="H37" s="69" t="s">
        <v>98</v>
      </c>
      <c r="I37" s="70">
        <v>45199</v>
      </c>
      <c r="J37" s="70">
        <v>45564</v>
      </c>
      <c r="K37" s="15" t="s">
        <v>106</v>
      </c>
      <c r="L37" s="71" t="s">
        <v>481</v>
      </c>
      <c r="M37" s="64">
        <f t="shared" si="2"/>
        <v>13673.333333333334</v>
      </c>
      <c r="N37" s="435">
        <v>164080</v>
      </c>
      <c r="O37" s="85" t="s">
        <v>2330</v>
      </c>
      <c r="P37" s="20" t="s">
        <v>172</v>
      </c>
      <c r="Q37" s="72" t="s">
        <v>97</v>
      </c>
      <c r="R37" s="73" t="s">
        <v>70</v>
      </c>
      <c r="S37" s="62" t="s">
        <v>321</v>
      </c>
      <c r="T37" s="72" t="s">
        <v>74</v>
      </c>
      <c r="U37" s="65"/>
      <c r="V37" s="65" t="s">
        <v>127</v>
      </c>
      <c r="W37" s="62" t="s">
        <v>231</v>
      </c>
      <c r="X37" s="636" t="s">
        <v>754</v>
      </c>
      <c r="Y37" s="383" t="s">
        <v>208</v>
      </c>
      <c r="Z37" s="292" t="s">
        <v>1115</v>
      </c>
      <c r="AA37" s="37" t="s">
        <v>1116</v>
      </c>
      <c r="AB37" s="520" t="s">
        <v>730</v>
      </c>
      <c r="AC37" s="62" t="s">
        <v>731</v>
      </c>
      <c r="AD37" s="305" t="s">
        <v>290</v>
      </c>
    </row>
    <row r="38" spans="1:30" s="12" customFormat="1" ht="27.75" customHeight="1" x14ac:dyDescent="0.35">
      <c r="A38" s="57" t="s">
        <v>672</v>
      </c>
      <c r="B38" s="210">
        <v>9277444</v>
      </c>
      <c r="C38" s="68" t="s">
        <v>673</v>
      </c>
      <c r="D38" s="63" t="s">
        <v>674</v>
      </c>
      <c r="E38" s="209" t="s">
        <v>554</v>
      </c>
      <c r="F38" s="63" t="s">
        <v>675</v>
      </c>
      <c r="G38" s="62" t="s">
        <v>14</v>
      </c>
      <c r="H38" s="69" t="s">
        <v>98</v>
      </c>
      <c r="I38" s="70">
        <v>45417</v>
      </c>
      <c r="J38" s="70">
        <v>45781</v>
      </c>
      <c r="K38" s="15" t="s">
        <v>105</v>
      </c>
      <c r="L38" s="71" t="s">
        <v>498</v>
      </c>
      <c r="M38" s="64">
        <f t="shared" si="2"/>
        <v>5384.49</v>
      </c>
      <c r="N38" s="212">
        <v>64613.88</v>
      </c>
      <c r="O38" s="85" t="s">
        <v>2330</v>
      </c>
      <c r="P38" s="20" t="s">
        <v>172</v>
      </c>
      <c r="Q38" s="72" t="s">
        <v>21</v>
      </c>
      <c r="R38" s="38" t="s">
        <v>16</v>
      </c>
      <c r="S38" s="72" t="s">
        <v>1989</v>
      </c>
      <c r="T38" s="72" t="s">
        <v>20</v>
      </c>
      <c r="U38" s="214" t="s">
        <v>198</v>
      </c>
      <c r="V38" s="214" t="s">
        <v>198</v>
      </c>
      <c r="W38" s="37" t="s">
        <v>167</v>
      </c>
      <c r="X38" s="37"/>
      <c r="Y38" s="37"/>
      <c r="Z38" s="292" t="s">
        <v>2531</v>
      </c>
      <c r="AA38" s="37" t="s">
        <v>2532</v>
      </c>
      <c r="AB38" s="37" t="s">
        <v>1107</v>
      </c>
      <c r="AC38" s="37" t="s">
        <v>1108</v>
      </c>
      <c r="AD38" s="209" t="s">
        <v>290</v>
      </c>
    </row>
    <row r="39" spans="1:30" s="12" customFormat="1" ht="28.5" customHeight="1" x14ac:dyDescent="0.35">
      <c r="A39" s="312" t="s">
        <v>995</v>
      </c>
      <c r="B39" s="306">
        <v>9321239</v>
      </c>
      <c r="C39" s="306" t="s">
        <v>996</v>
      </c>
      <c r="D39" s="63" t="s">
        <v>990</v>
      </c>
      <c r="E39" s="209" t="s">
        <v>554</v>
      </c>
      <c r="F39" s="307" t="s">
        <v>997</v>
      </c>
      <c r="G39" s="62" t="s">
        <v>14</v>
      </c>
      <c r="H39" s="69" t="s">
        <v>98</v>
      </c>
      <c r="I39" s="70">
        <v>45325</v>
      </c>
      <c r="J39" s="70">
        <v>45690</v>
      </c>
      <c r="K39" s="71" t="s">
        <v>115</v>
      </c>
      <c r="L39" s="71" t="s">
        <v>498</v>
      </c>
      <c r="M39" s="64">
        <f t="shared" si="2"/>
        <v>6552.5625</v>
      </c>
      <c r="N39" s="308">
        <v>78630.75</v>
      </c>
      <c r="O39" s="70" t="s">
        <v>2330</v>
      </c>
      <c r="P39" s="72" t="s">
        <v>172</v>
      </c>
      <c r="Q39" s="313" t="s">
        <v>84</v>
      </c>
      <c r="R39" s="73" t="s">
        <v>998</v>
      </c>
      <c r="S39" s="72" t="s">
        <v>1004</v>
      </c>
      <c r="T39" s="72" t="s">
        <v>999</v>
      </c>
      <c r="U39" s="309"/>
      <c r="V39" s="310" t="s">
        <v>1000</v>
      </c>
      <c r="W39" s="37" t="s">
        <v>1001</v>
      </c>
      <c r="X39" s="311" t="s">
        <v>1002</v>
      </c>
      <c r="Y39" s="37" t="s">
        <v>1003</v>
      </c>
      <c r="Z39" s="234" t="s">
        <v>730</v>
      </c>
      <c r="AA39" s="32" t="s">
        <v>731</v>
      </c>
      <c r="AB39" s="234" t="s">
        <v>728</v>
      </c>
      <c r="AC39" s="37" t="s">
        <v>729</v>
      </c>
      <c r="AD39" s="230" t="s">
        <v>290</v>
      </c>
    </row>
    <row r="40" spans="1:30" s="12" customFormat="1" ht="28.5" customHeight="1" x14ac:dyDescent="0.35">
      <c r="A40" s="718" t="s">
        <v>2614</v>
      </c>
      <c r="B40" s="719">
        <v>9430426</v>
      </c>
      <c r="C40" s="719" t="s">
        <v>2613</v>
      </c>
      <c r="D40" s="63" t="s">
        <v>990</v>
      </c>
      <c r="E40" s="209" t="s">
        <v>554</v>
      </c>
      <c r="F40" s="720" t="s">
        <v>2615</v>
      </c>
      <c r="G40" s="62" t="s">
        <v>14</v>
      </c>
      <c r="H40" s="69" t="s">
        <v>98</v>
      </c>
      <c r="I40" s="70">
        <v>45474</v>
      </c>
      <c r="J40" s="70">
        <v>45838</v>
      </c>
      <c r="K40" s="71" t="s">
        <v>112</v>
      </c>
      <c r="L40" s="71" t="s">
        <v>498</v>
      </c>
      <c r="M40" s="64">
        <f t="shared" si="2"/>
        <v>11955.628333333334</v>
      </c>
      <c r="N40" s="721">
        <v>143467.54</v>
      </c>
      <c r="O40" s="70" t="s">
        <v>2616</v>
      </c>
      <c r="P40" s="72" t="s">
        <v>2619</v>
      </c>
      <c r="Q40" s="72" t="s">
        <v>91</v>
      </c>
      <c r="R40" s="73" t="s">
        <v>24</v>
      </c>
      <c r="S40" s="72" t="s">
        <v>2617</v>
      </c>
      <c r="T40" s="72" t="s">
        <v>51</v>
      </c>
      <c r="U40" s="722"/>
      <c r="V40" s="65" t="s">
        <v>162</v>
      </c>
      <c r="W40" s="159" t="s">
        <v>2618</v>
      </c>
      <c r="X40" s="235" t="s">
        <v>211</v>
      </c>
      <c r="Y40" s="37" t="s">
        <v>212</v>
      </c>
      <c r="Z40" s="235" t="s">
        <v>2426</v>
      </c>
      <c r="AA40" s="32" t="s">
        <v>2427</v>
      </c>
      <c r="AB40" s="235" t="s">
        <v>2493</v>
      </c>
      <c r="AC40" s="37" t="s">
        <v>1945</v>
      </c>
      <c r="AD40" s="230" t="s">
        <v>290</v>
      </c>
    </row>
    <row r="41" spans="1:30" s="717" customFormat="1" ht="26.5" customHeight="1" x14ac:dyDescent="0.35">
      <c r="A41" s="706" t="s">
        <v>1978</v>
      </c>
      <c r="B41" s="306">
        <v>9400368</v>
      </c>
      <c r="C41" s="706" t="s">
        <v>1977</v>
      </c>
      <c r="D41" s="707" t="s">
        <v>1311</v>
      </c>
      <c r="E41" s="706" t="s">
        <v>193</v>
      </c>
      <c r="F41" s="708" t="s">
        <v>1979</v>
      </c>
      <c r="G41" s="58" t="s">
        <v>14</v>
      </c>
      <c r="H41" s="519" t="s">
        <v>67</v>
      </c>
      <c r="I41" s="58">
        <v>45253</v>
      </c>
      <c r="J41" s="58">
        <v>45618</v>
      </c>
      <c r="K41" s="709" t="s">
        <v>108</v>
      </c>
      <c r="L41" s="709" t="s">
        <v>481</v>
      </c>
      <c r="M41" s="58" t="s">
        <v>14</v>
      </c>
      <c r="N41" s="710">
        <v>103950</v>
      </c>
      <c r="O41" s="58" t="s">
        <v>2330</v>
      </c>
      <c r="P41" s="58" t="s">
        <v>173</v>
      </c>
      <c r="Q41" s="58" t="s">
        <v>90</v>
      </c>
      <c r="R41" s="711" t="s">
        <v>16</v>
      </c>
      <c r="S41" s="315" t="s">
        <v>635</v>
      </c>
      <c r="T41" s="58" t="s">
        <v>27</v>
      </c>
      <c r="U41" s="712"/>
      <c r="V41" s="712" t="s">
        <v>210</v>
      </c>
      <c r="W41" s="713" t="s">
        <v>307</v>
      </c>
      <c r="X41" s="714" t="s">
        <v>865</v>
      </c>
      <c r="Y41" s="713" t="s">
        <v>866</v>
      </c>
      <c r="Z41" s="715" t="s">
        <v>1944</v>
      </c>
      <c r="AA41" s="716" t="s">
        <v>1945</v>
      </c>
      <c r="AB41" s="715" t="s">
        <v>1833</v>
      </c>
      <c r="AC41" s="58" t="s">
        <v>1834</v>
      </c>
      <c r="AD41" s="315" t="s">
        <v>290</v>
      </c>
    </row>
    <row r="42" spans="1:30" s="12" customFormat="1" ht="26.5" customHeight="1" x14ac:dyDescent="0.35">
      <c r="A42" s="57" t="s">
        <v>2594</v>
      </c>
      <c r="B42" s="449">
        <v>9430023</v>
      </c>
      <c r="C42" s="68" t="s">
        <v>2585</v>
      </c>
      <c r="D42" s="63" t="s">
        <v>1311</v>
      </c>
      <c r="E42" s="448" t="s">
        <v>193</v>
      </c>
      <c r="F42" s="63" t="s">
        <v>2595</v>
      </c>
      <c r="G42" s="62" t="s">
        <v>14</v>
      </c>
      <c r="H42" s="69" t="s">
        <v>98</v>
      </c>
      <c r="I42" s="70">
        <v>45467</v>
      </c>
      <c r="J42" s="70">
        <v>49118</v>
      </c>
      <c r="K42" s="71" t="s">
        <v>112</v>
      </c>
      <c r="L42" s="71" t="s">
        <v>2596</v>
      </c>
      <c r="M42" s="31" t="s">
        <v>14</v>
      </c>
      <c r="N42" s="64">
        <v>81570</v>
      </c>
      <c r="O42" s="70" t="s">
        <v>2330</v>
      </c>
      <c r="P42" s="72" t="s">
        <v>173</v>
      </c>
      <c r="Q42" s="72" t="s">
        <v>90</v>
      </c>
      <c r="R42" s="38" t="s">
        <v>16</v>
      </c>
      <c r="S42" s="313" t="s">
        <v>635</v>
      </c>
      <c r="T42" s="72" t="s">
        <v>27</v>
      </c>
      <c r="U42" s="67"/>
      <c r="V42" s="65" t="s">
        <v>210</v>
      </c>
      <c r="W42" s="383" t="s">
        <v>307</v>
      </c>
      <c r="X42" s="235" t="s">
        <v>2597</v>
      </c>
      <c r="Y42" s="383" t="s">
        <v>866</v>
      </c>
      <c r="Z42" s="457" t="s">
        <v>1944</v>
      </c>
      <c r="AA42" s="32" t="s">
        <v>1945</v>
      </c>
      <c r="AB42" s="235" t="s">
        <v>2598</v>
      </c>
      <c r="AC42" s="62" t="s">
        <v>2427</v>
      </c>
      <c r="AD42" s="305" t="s">
        <v>290</v>
      </c>
    </row>
    <row r="43" spans="1:30" s="12" customFormat="1" ht="28.5" customHeight="1" x14ac:dyDescent="0.35">
      <c r="A43" s="312" t="s">
        <v>966</v>
      </c>
      <c r="B43" s="306">
        <v>9315570</v>
      </c>
      <c r="C43" s="306" t="s">
        <v>965</v>
      </c>
      <c r="D43" s="63" t="s">
        <v>611</v>
      </c>
      <c r="E43" s="179" t="s">
        <v>612</v>
      </c>
      <c r="F43" s="307" t="s">
        <v>967</v>
      </c>
      <c r="G43" s="62" t="s">
        <v>14</v>
      </c>
      <c r="H43" s="69" t="s">
        <v>15</v>
      </c>
      <c r="I43" s="70">
        <v>44575</v>
      </c>
      <c r="J43" s="70">
        <v>45486</v>
      </c>
      <c r="K43" s="71" t="s">
        <v>114</v>
      </c>
      <c r="L43" s="71" t="s">
        <v>481</v>
      </c>
      <c r="M43" s="64">
        <f>N43/12</f>
        <v>7740.6750000000002</v>
      </c>
      <c r="N43" s="308">
        <v>92888.1</v>
      </c>
      <c r="O43" s="85" t="s">
        <v>2330</v>
      </c>
      <c r="P43" s="72" t="s">
        <v>204</v>
      </c>
      <c r="Q43" s="72" t="s">
        <v>21</v>
      </c>
      <c r="R43" s="191" t="s">
        <v>16</v>
      </c>
      <c r="S43" s="181" t="s">
        <v>572</v>
      </c>
      <c r="T43" s="73" t="s">
        <v>613</v>
      </c>
      <c r="U43" s="67"/>
      <c r="V43" s="67" t="s">
        <v>146</v>
      </c>
      <c r="W43" s="37" t="s">
        <v>317</v>
      </c>
      <c r="X43" s="311" t="s">
        <v>968</v>
      </c>
      <c r="Y43" s="37" t="s">
        <v>969</v>
      </c>
      <c r="Z43" s="520" t="s">
        <v>730</v>
      </c>
      <c r="AA43" s="62" t="s">
        <v>731</v>
      </c>
      <c r="AB43" s="235" t="s">
        <v>1115</v>
      </c>
      <c r="AC43" s="37" t="s">
        <v>1116</v>
      </c>
      <c r="AD43" s="305" t="s">
        <v>290</v>
      </c>
    </row>
    <row r="44" spans="1:30" s="12" customFormat="1" ht="27" customHeight="1" x14ac:dyDescent="0.35">
      <c r="A44" s="427" t="s">
        <v>1486</v>
      </c>
      <c r="B44" s="419">
        <v>9386012</v>
      </c>
      <c r="C44" s="429" t="s">
        <v>1485</v>
      </c>
      <c r="D44" s="420" t="s">
        <v>1487</v>
      </c>
      <c r="E44" s="418" t="s">
        <v>120</v>
      </c>
      <c r="F44" s="420" t="s">
        <v>1488</v>
      </c>
      <c r="G44" s="62" t="s">
        <v>14</v>
      </c>
      <c r="H44" s="69" t="s">
        <v>15</v>
      </c>
      <c r="I44" s="70">
        <v>45435</v>
      </c>
      <c r="J44" s="70">
        <v>45799</v>
      </c>
      <c r="K44" s="71" t="s">
        <v>105</v>
      </c>
      <c r="L44" s="71" t="s">
        <v>498</v>
      </c>
      <c r="M44" s="64">
        <f>N44/12</f>
        <v>562.94166666666672</v>
      </c>
      <c r="N44" s="421">
        <v>6755.3</v>
      </c>
      <c r="O44" s="85" t="s">
        <v>2330</v>
      </c>
      <c r="P44" s="20" t="s">
        <v>557</v>
      </c>
      <c r="Q44" s="72" t="s">
        <v>21</v>
      </c>
      <c r="R44" s="38" t="s">
        <v>16</v>
      </c>
      <c r="S44" s="62" t="s">
        <v>230</v>
      </c>
      <c r="T44" s="74" t="s">
        <v>27</v>
      </c>
      <c r="U44" s="65"/>
      <c r="V44" s="65" t="s">
        <v>168</v>
      </c>
      <c r="W44" s="37" t="s">
        <v>216</v>
      </c>
      <c r="X44" s="621" t="s">
        <v>1489</v>
      </c>
      <c r="Y44" s="62" t="s">
        <v>1490</v>
      </c>
      <c r="Z44" s="621" t="s">
        <v>730</v>
      </c>
      <c r="AA44" s="37" t="s">
        <v>731</v>
      </c>
      <c r="AB44" s="235" t="s">
        <v>1115</v>
      </c>
      <c r="AC44" s="62" t="s">
        <v>1116</v>
      </c>
      <c r="AD44" s="344" t="s">
        <v>290</v>
      </c>
    </row>
    <row r="45" spans="1:30" s="12" customFormat="1" ht="27" customHeight="1" x14ac:dyDescent="0.35">
      <c r="A45" s="62" t="s">
        <v>398</v>
      </c>
      <c r="B45" s="62">
        <v>9245613</v>
      </c>
      <c r="C45" s="68" t="s">
        <v>408</v>
      </c>
      <c r="D45" s="63" t="s">
        <v>203</v>
      </c>
      <c r="E45" s="62" t="s">
        <v>147</v>
      </c>
      <c r="F45" s="63" t="s">
        <v>399</v>
      </c>
      <c r="G45" s="62" t="s">
        <v>14</v>
      </c>
      <c r="H45" s="69" t="s">
        <v>15</v>
      </c>
      <c r="I45" s="70">
        <v>45383</v>
      </c>
      <c r="J45" s="70">
        <v>45747</v>
      </c>
      <c r="K45" s="71" t="s">
        <v>116</v>
      </c>
      <c r="L45" s="71" t="s">
        <v>498</v>
      </c>
      <c r="M45" s="64">
        <f>N45/12</f>
        <v>48355.16</v>
      </c>
      <c r="N45" s="64">
        <v>580261.92000000004</v>
      </c>
      <c r="O45" s="70" t="s">
        <v>2330</v>
      </c>
      <c r="P45" s="72" t="s">
        <v>180</v>
      </c>
      <c r="Q45" s="72" t="s">
        <v>21</v>
      </c>
      <c r="R45" s="29" t="s">
        <v>16</v>
      </c>
      <c r="S45" s="62" t="s">
        <v>567</v>
      </c>
      <c r="T45" s="72" t="s">
        <v>148</v>
      </c>
      <c r="U45" s="65" t="s">
        <v>387</v>
      </c>
      <c r="V45" s="65" t="s">
        <v>386</v>
      </c>
      <c r="W45" s="62" t="s">
        <v>400</v>
      </c>
      <c r="X45" s="62"/>
      <c r="Y45" s="62"/>
      <c r="Z45" s="62"/>
      <c r="AA45" s="62"/>
      <c r="AB45" s="62"/>
      <c r="AC45" s="62"/>
      <c r="AD45" s="62" t="s">
        <v>290</v>
      </c>
    </row>
    <row r="46" spans="1:30" s="12" customFormat="1" ht="37.5" customHeight="1" x14ac:dyDescent="0.35">
      <c r="A46" s="62" t="s">
        <v>368</v>
      </c>
      <c r="B46" s="62">
        <v>9241224</v>
      </c>
      <c r="C46" s="68" t="s">
        <v>476</v>
      </c>
      <c r="D46" s="63" t="s">
        <v>160</v>
      </c>
      <c r="E46" s="17" t="s">
        <v>161</v>
      </c>
      <c r="F46" s="63" t="s">
        <v>477</v>
      </c>
      <c r="G46" s="62" t="s">
        <v>14</v>
      </c>
      <c r="H46" s="69" t="s">
        <v>15</v>
      </c>
      <c r="I46" s="70">
        <v>45295</v>
      </c>
      <c r="J46" s="70">
        <v>45660</v>
      </c>
      <c r="K46" s="71" t="s">
        <v>107</v>
      </c>
      <c r="L46" s="71" t="s">
        <v>498</v>
      </c>
      <c r="M46" s="64">
        <f>N46/12</f>
        <v>1714.5833333333333</v>
      </c>
      <c r="N46" s="64">
        <v>20575</v>
      </c>
      <c r="O46" s="70" t="s">
        <v>2330</v>
      </c>
      <c r="P46" s="72" t="s">
        <v>172</v>
      </c>
      <c r="Q46" s="72" t="s">
        <v>97</v>
      </c>
      <c r="R46" s="73" t="s">
        <v>70</v>
      </c>
      <c r="S46" s="62" t="s">
        <v>321</v>
      </c>
      <c r="T46" s="20" t="s">
        <v>74</v>
      </c>
      <c r="U46" s="65" t="s">
        <v>198</v>
      </c>
      <c r="V46" s="65" t="s">
        <v>127</v>
      </c>
      <c r="W46" s="62" t="s">
        <v>231</v>
      </c>
      <c r="X46" s="16"/>
      <c r="Y46" s="62"/>
      <c r="Z46" s="16"/>
      <c r="AA46" s="59"/>
      <c r="AB46" s="16"/>
      <c r="AC46" s="62"/>
      <c r="AD46" s="62" t="s">
        <v>290</v>
      </c>
    </row>
    <row r="47" spans="1:30" s="12" customFormat="1" ht="28.5" customHeight="1" x14ac:dyDescent="0.35">
      <c r="A47" s="62" t="s">
        <v>532</v>
      </c>
      <c r="B47" s="68">
        <v>9262654</v>
      </c>
      <c r="C47" s="68" t="s">
        <v>533</v>
      </c>
      <c r="D47" s="63" t="s">
        <v>160</v>
      </c>
      <c r="E47" s="62" t="s">
        <v>161</v>
      </c>
      <c r="F47" s="141" t="s">
        <v>534</v>
      </c>
      <c r="G47" s="62" t="s">
        <v>14</v>
      </c>
      <c r="H47" s="69" t="s">
        <v>15</v>
      </c>
      <c r="I47" s="70">
        <v>45201</v>
      </c>
      <c r="J47" s="70">
        <v>45566</v>
      </c>
      <c r="K47" s="71" t="s">
        <v>110</v>
      </c>
      <c r="L47" s="71" t="s">
        <v>481</v>
      </c>
      <c r="M47" s="64">
        <f>N47/12</f>
        <v>3666.6666666666665</v>
      </c>
      <c r="N47" s="64">
        <v>44000</v>
      </c>
      <c r="O47" s="70" t="s">
        <v>2330</v>
      </c>
      <c r="P47" s="72" t="s">
        <v>172</v>
      </c>
      <c r="Q47" s="72" t="s">
        <v>83</v>
      </c>
      <c r="R47" s="73" t="s">
        <v>18</v>
      </c>
      <c r="S47" s="72" t="s">
        <v>531</v>
      </c>
      <c r="T47" s="72" t="s">
        <v>30</v>
      </c>
      <c r="U47" s="65" t="s">
        <v>198</v>
      </c>
      <c r="V47" s="65" t="s">
        <v>396</v>
      </c>
      <c r="W47" s="37" t="s">
        <v>397</v>
      </c>
      <c r="X47" s="461" t="s">
        <v>2251</v>
      </c>
      <c r="Y47" s="37" t="s">
        <v>2251</v>
      </c>
      <c r="Z47" s="227" t="s">
        <v>2251</v>
      </c>
      <c r="AA47" s="37" t="s">
        <v>2251</v>
      </c>
      <c r="AB47" s="227" t="s">
        <v>2251</v>
      </c>
      <c r="AC47" s="37" t="s">
        <v>2251</v>
      </c>
      <c r="AD47" s="62" t="s">
        <v>290</v>
      </c>
    </row>
    <row r="48" spans="1:30" s="12" customFormat="1" ht="27.75" customHeight="1" x14ac:dyDescent="0.35">
      <c r="A48" s="487" t="s">
        <v>2316</v>
      </c>
      <c r="B48" s="488">
        <v>9405881</v>
      </c>
      <c r="C48" s="488" t="s">
        <v>2312</v>
      </c>
      <c r="D48" s="489" t="s">
        <v>2313</v>
      </c>
      <c r="E48" s="487" t="s">
        <v>2314</v>
      </c>
      <c r="F48" s="489" t="s">
        <v>2315</v>
      </c>
      <c r="G48" s="62" t="s">
        <v>14</v>
      </c>
      <c r="H48" s="69" t="s">
        <v>15</v>
      </c>
      <c r="I48" s="70">
        <v>45280</v>
      </c>
      <c r="J48" s="70">
        <v>45462</v>
      </c>
      <c r="K48" s="71" t="s">
        <v>112</v>
      </c>
      <c r="L48" s="71" t="s">
        <v>481</v>
      </c>
      <c r="M48" s="31" t="s">
        <v>14</v>
      </c>
      <c r="N48" s="490">
        <v>140046.67000000001</v>
      </c>
      <c r="O48" s="70" t="s">
        <v>2355</v>
      </c>
      <c r="P48" s="72" t="s">
        <v>2317</v>
      </c>
      <c r="Q48" s="72" t="s">
        <v>21</v>
      </c>
      <c r="R48" s="73" t="s">
        <v>16</v>
      </c>
      <c r="S48" s="72" t="s">
        <v>1973</v>
      </c>
      <c r="T48" s="72" t="s">
        <v>205</v>
      </c>
      <c r="U48" s="349"/>
      <c r="V48" s="351" t="s">
        <v>704</v>
      </c>
      <c r="W48" s="37" t="s">
        <v>705</v>
      </c>
      <c r="X48" s="457" t="s">
        <v>2063</v>
      </c>
      <c r="Y48" s="37" t="s">
        <v>787</v>
      </c>
      <c r="Z48" s="493" t="s">
        <v>1833</v>
      </c>
      <c r="AA48" s="383" t="s">
        <v>1834</v>
      </c>
      <c r="AB48" s="493" t="s">
        <v>1924</v>
      </c>
      <c r="AC48" s="62" t="s">
        <v>1945</v>
      </c>
      <c r="AD48" s="62" t="s">
        <v>290</v>
      </c>
    </row>
    <row r="49" spans="1:30" s="12" customFormat="1" ht="25.5" customHeight="1" x14ac:dyDescent="0.35">
      <c r="A49" s="448" t="s">
        <v>2083</v>
      </c>
      <c r="B49" s="449">
        <v>9404030</v>
      </c>
      <c r="C49" s="449" t="s">
        <v>2082</v>
      </c>
      <c r="D49" s="450" t="s">
        <v>2084</v>
      </c>
      <c r="E49" s="448" t="s">
        <v>2085</v>
      </c>
      <c r="F49" s="450" t="s">
        <v>2086</v>
      </c>
      <c r="G49" s="62" t="s">
        <v>14</v>
      </c>
      <c r="H49" s="69" t="s">
        <v>15</v>
      </c>
      <c r="I49" s="70">
        <v>45275</v>
      </c>
      <c r="J49" s="70">
        <v>45640</v>
      </c>
      <c r="K49" s="71" t="s">
        <v>113</v>
      </c>
      <c r="L49" s="36" t="s">
        <v>481</v>
      </c>
      <c r="M49" s="31" t="s">
        <v>14</v>
      </c>
      <c r="N49" s="452">
        <v>39900</v>
      </c>
      <c r="O49" s="85" t="s">
        <v>2355</v>
      </c>
      <c r="P49" s="72" t="s">
        <v>1995</v>
      </c>
      <c r="Q49" s="20" t="s">
        <v>21</v>
      </c>
      <c r="R49" s="73" t="s">
        <v>16</v>
      </c>
      <c r="S49" s="72" t="s">
        <v>1973</v>
      </c>
      <c r="T49" s="72" t="s">
        <v>205</v>
      </c>
      <c r="U49" s="349"/>
      <c r="V49" s="351" t="s">
        <v>704</v>
      </c>
      <c r="W49" s="37" t="s">
        <v>705</v>
      </c>
      <c r="X49" s="457" t="s">
        <v>2063</v>
      </c>
      <c r="Y49" s="37" t="s">
        <v>787</v>
      </c>
      <c r="Z49" s="457" t="s">
        <v>730</v>
      </c>
      <c r="AA49" s="225" t="s">
        <v>731</v>
      </c>
      <c r="AB49" s="457" t="s">
        <v>1833</v>
      </c>
      <c r="AC49" s="59" t="s">
        <v>1834</v>
      </c>
      <c r="AD49" s="418" t="s">
        <v>290</v>
      </c>
    </row>
    <row r="50" spans="1:30" s="12" customFormat="1" ht="25.5" customHeight="1" x14ac:dyDescent="0.35">
      <c r="A50" s="418" t="s">
        <v>1688</v>
      </c>
      <c r="B50" s="419">
        <v>9389786</v>
      </c>
      <c r="C50" s="419" t="s">
        <v>1687</v>
      </c>
      <c r="D50" s="420" t="s">
        <v>456</v>
      </c>
      <c r="E50" s="418" t="s">
        <v>457</v>
      </c>
      <c r="F50" s="420" t="s">
        <v>1689</v>
      </c>
      <c r="G50" s="62" t="s">
        <v>14</v>
      </c>
      <c r="H50" s="69" t="s">
        <v>15</v>
      </c>
      <c r="I50" s="70">
        <v>45134</v>
      </c>
      <c r="J50" s="70">
        <v>45499</v>
      </c>
      <c r="K50" s="71" t="s">
        <v>114</v>
      </c>
      <c r="L50" s="36" t="s">
        <v>481</v>
      </c>
      <c r="M50" s="31" t="s">
        <v>14</v>
      </c>
      <c r="N50" s="421">
        <v>7392.32</v>
      </c>
      <c r="O50" s="85" t="s">
        <v>2330</v>
      </c>
      <c r="P50" s="72" t="s">
        <v>176</v>
      </c>
      <c r="Q50" s="322" t="s">
        <v>89</v>
      </c>
      <c r="R50" s="38" t="s">
        <v>44</v>
      </c>
      <c r="S50" s="72" t="s">
        <v>1109</v>
      </c>
      <c r="T50" s="72" t="s">
        <v>150</v>
      </c>
      <c r="U50" s="320"/>
      <c r="V50" s="323" t="s">
        <v>134</v>
      </c>
      <c r="W50" s="59" t="s">
        <v>197</v>
      </c>
      <c r="X50" s="324" t="s">
        <v>45</v>
      </c>
      <c r="Y50" s="59" t="s">
        <v>595</v>
      </c>
      <c r="Z50" s="292" t="s">
        <v>1115</v>
      </c>
      <c r="AA50" s="32" t="s">
        <v>1116</v>
      </c>
      <c r="AB50" s="520" t="s">
        <v>730</v>
      </c>
      <c r="AC50" s="59" t="s">
        <v>731</v>
      </c>
      <c r="AD50" s="305" t="s">
        <v>290</v>
      </c>
    </row>
    <row r="51" spans="1:30" s="12" customFormat="1" ht="30" customHeight="1" x14ac:dyDescent="0.35">
      <c r="A51" s="418" t="s">
        <v>1788</v>
      </c>
      <c r="B51" s="419">
        <v>9393206</v>
      </c>
      <c r="C51" s="419" t="s">
        <v>1787</v>
      </c>
      <c r="D51" s="420" t="s">
        <v>456</v>
      </c>
      <c r="E51" s="418" t="s">
        <v>457</v>
      </c>
      <c r="F51" s="420" t="s">
        <v>1789</v>
      </c>
      <c r="G51" s="62" t="s">
        <v>14</v>
      </c>
      <c r="H51" s="69" t="s">
        <v>15</v>
      </c>
      <c r="I51" s="70">
        <v>45169</v>
      </c>
      <c r="J51" s="70">
        <v>45534</v>
      </c>
      <c r="K51" s="71" t="s">
        <v>109</v>
      </c>
      <c r="L51" s="71" t="s">
        <v>481</v>
      </c>
      <c r="M51" s="31" t="s">
        <v>14</v>
      </c>
      <c r="N51" s="421">
        <v>47293.48</v>
      </c>
      <c r="O51" s="70" t="s">
        <v>2330</v>
      </c>
      <c r="P51" s="72" t="s">
        <v>176</v>
      </c>
      <c r="Q51" s="143" t="s">
        <v>89</v>
      </c>
      <c r="R51" s="38" t="s">
        <v>44</v>
      </c>
      <c r="S51" s="62" t="s">
        <v>1109</v>
      </c>
      <c r="T51" s="72" t="s">
        <v>150</v>
      </c>
      <c r="U51" s="65"/>
      <c r="V51" s="65" t="s">
        <v>134</v>
      </c>
      <c r="W51" s="62" t="s">
        <v>197</v>
      </c>
      <c r="X51" s="462" t="s">
        <v>45</v>
      </c>
      <c r="Y51" s="59" t="s">
        <v>595</v>
      </c>
      <c r="Z51" s="235" t="s">
        <v>1115</v>
      </c>
      <c r="AA51" s="32" t="s">
        <v>1116</v>
      </c>
      <c r="AB51" s="520" t="s">
        <v>730</v>
      </c>
      <c r="AC51" s="59" t="s">
        <v>731</v>
      </c>
      <c r="AD51" s="305" t="s">
        <v>290</v>
      </c>
    </row>
    <row r="52" spans="1:30" s="12" customFormat="1" ht="27" customHeight="1" x14ac:dyDescent="0.35">
      <c r="A52" s="487" t="s">
        <v>2326</v>
      </c>
      <c r="B52" s="488">
        <v>9408770</v>
      </c>
      <c r="C52" s="488" t="s">
        <v>2325</v>
      </c>
      <c r="D52" s="489" t="s">
        <v>2327</v>
      </c>
      <c r="E52" s="487" t="s">
        <v>2328</v>
      </c>
      <c r="F52" s="489" t="s">
        <v>2329</v>
      </c>
      <c r="G52" s="62" t="s">
        <v>14</v>
      </c>
      <c r="H52" s="69" t="s">
        <v>15</v>
      </c>
      <c r="I52" s="70">
        <v>45322</v>
      </c>
      <c r="J52" s="70">
        <v>45687</v>
      </c>
      <c r="K52" s="71" t="s">
        <v>107</v>
      </c>
      <c r="L52" s="71" t="s">
        <v>498</v>
      </c>
      <c r="M52" s="31" t="s">
        <v>14</v>
      </c>
      <c r="N52" s="490">
        <v>318600</v>
      </c>
      <c r="O52" s="85" t="s">
        <v>2330</v>
      </c>
      <c r="P52" s="72" t="s">
        <v>171</v>
      </c>
      <c r="Q52" s="72" t="s">
        <v>21</v>
      </c>
      <c r="R52" s="38" t="s">
        <v>16</v>
      </c>
      <c r="S52" s="213" t="s">
        <v>662</v>
      </c>
      <c r="T52" s="73" t="s">
        <v>659</v>
      </c>
      <c r="U52" s="65"/>
      <c r="V52" s="65" t="s">
        <v>2405</v>
      </c>
      <c r="W52" s="62" t="s">
        <v>2404</v>
      </c>
      <c r="X52" s="16" t="s">
        <v>213</v>
      </c>
      <c r="Y52" s="59" t="s">
        <v>759</v>
      </c>
      <c r="Z52" s="504" t="s">
        <v>1833</v>
      </c>
      <c r="AA52" s="32" t="s">
        <v>1834</v>
      </c>
      <c r="AB52" s="493" t="s">
        <v>1924</v>
      </c>
      <c r="AC52" s="159" t="s">
        <v>1945</v>
      </c>
      <c r="AD52" s="418" t="s">
        <v>290</v>
      </c>
    </row>
    <row r="53" spans="1:30" s="12" customFormat="1" ht="32.25" customHeight="1" x14ac:dyDescent="0.35">
      <c r="A53" s="62" t="s">
        <v>2544</v>
      </c>
      <c r="B53" s="68">
        <v>9427399</v>
      </c>
      <c r="C53" s="62" t="s">
        <v>2543</v>
      </c>
      <c r="D53" s="525" t="s">
        <v>2542</v>
      </c>
      <c r="E53" s="62" t="s">
        <v>598</v>
      </c>
      <c r="F53" s="63" t="s">
        <v>2545</v>
      </c>
      <c r="G53" s="62" t="s">
        <v>14</v>
      </c>
      <c r="H53" s="69" t="s">
        <v>15</v>
      </c>
      <c r="I53" s="70">
        <v>45428</v>
      </c>
      <c r="J53" s="70">
        <v>45792</v>
      </c>
      <c r="K53" s="71" t="s">
        <v>105</v>
      </c>
      <c r="L53" s="71" t="s">
        <v>498</v>
      </c>
      <c r="M53" s="64"/>
      <c r="N53" s="64">
        <v>8472</v>
      </c>
      <c r="O53" s="85" t="s">
        <v>2322</v>
      </c>
      <c r="P53" s="72" t="s">
        <v>173</v>
      </c>
      <c r="Q53" s="72" t="s">
        <v>2546</v>
      </c>
      <c r="R53" s="73" t="s">
        <v>24</v>
      </c>
      <c r="S53" s="72" t="s">
        <v>2547</v>
      </c>
      <c r="T53" s="72" t="s">
        <v>51</v>
      </c>
      <c r="U53" s="67"/>
      <c r="V53" s="65" t="s">
        <v>211</v>
      </c>
      <c r="W53" s="62" t="s">
        <v>212</v>
      </c>
      <c r="X53" s="235" t="s">
        <v>760</v>
      </c>
      <c r="Y53" s="59" t="s">
        <v>761</v>
      </c>
      <c r="Z53" s="457" t="s">
        <v>1944</v>
      </c>
      <c r="AA53" s="32" t="s">
        <v>1945</v>
      </c>
      <c r="AB53" s="37" t="s">
        <v>730</v>
      </c>
      <c r="AC53" s="59" t="s">
        <v>731</v>
      </c>
      <c r="AD53" s="129" t="s">
        <v>290</v>
      </c>
    </row>
    <row r="54" spans="1:30" s="12" customFormat="1" ht="29.25" customHeight="1" x14ac:dyDescent="0.35">
      <c r="A54" s="62" t="s">
        <v>1346</v>
      </c>
      <c r="B54" s="68" t="s">
        <v>1347</v>
      </c>
      <c r="C54" s="305" t="s">
        <v>952</v>
      </c>
      <c r="D54" s="63" t="s">
        <v>679</v>
      </c>
      <c r="E54" s="62" t="s">
        <v>598</v>
      </c>
      <c r="F54" s="307" t="s">
        <v>953</v>
      </c>
      <c r="G54" s="62" t="s">
        <v>14</v>
      </c>
      <c r="H54" s="69" t="s">
        <v>15</v>
      </c>
      <c r="I54" s="70">
        <v>45296</v>
      </c>
      <c r="J54" s="70">
        <v>45661</v>
      </c>
      <c r="K54" s="71" t="s">
        <v>107</v>
      </c>
      <c r="L54" s="71" t="s">
        <v>498</v>
      </c>
      <c r="M54" s="31" t="s">
        <v>14</v>
      </c>
      <c r="N54" s="308" t="s">
        <v>2270</v>
      </c>
      <c r="O54" s="85" t="s">
        <v>2322</v>
      </c>
      <c r="P54" s="70" t="s">
        <v>173</v>
      </c>
      <c r="Q54" s="72" t="s">
        <v>91</v>
      </c>
      <c r="R54" s="73" t="s">
        <v>24</v>
      </c>
      <c r="S54" s="62" t="s">
        <v>621</v>
      </c>
      <c r="T54" s="72" t="s">
        <v>51</v>
      </c>
      <c r="U54" s="65"/>
      <c r="V54" s="67" t="s">
        <v>211</v>
      </c>
      <c r="W54" s="59" t="s">
        <v>212</v>
      </c>
      <c r="X54" s="311" t="s">
        <v>760</v>
      </c>
      <c r="Y54" s="59" t="s">
        <v>761</v>
      </c>
      <c r="Z54" s="460" t="s">
        <v>728</v>
      </c>
      <c r="AA54" s="483" t="s">
        <v>729</v>
      </c>
      <c r="AB54" s="520" t="s">
        <v>730</v>
      </c>
      <c r="AC54" s="59" t="s">
        <v>731</v>
      </c>
      <c r="AD54" s="305" t="s">
        <v>290</v>
      </c>
    </row>
    <row r="55" spans="1:30" s="12" customFormat="1" ht="36" customHeight="1" x14ac:dyDescent="0.35">
      <c r="A55" s="62" t="s">
        <v>2300</v>
      </c>
      <c r="B55" s="449">
        <v>9402078</v>
      </c>
      <c r="C55" s="62" t="s">
        <v>2210</v>
      </c>
      <c r="D55" s="392" t="s">
        <v>679</v>
      </c>
      <c r="E55" s="386" t="s">
        <v>598</v>
      </c>
      <c r="F55" s="450" t="s">
        <v>2211</v>
      </c>
      <c r="G55" s="62" t="s">
        <v>14</v>
      </c>
      <c r="H55" s="69" t="s">
        <v>15</v>
      </c>
      <c r="I55" s="451">
        <v>45283</v>
      </c>
      <c r="J55" s="451">
        <v>45648</v>
      </c>
      <c r="K55" s="71" t="s">
        <v>113</v>
      </c>
      <c r="L55" s="71" t="s">
        <v>481</v>
      </c>
      <c r="M55" s="452"/>
      <c r="N55" s="452">
        <v>26400</v>
      </c>
      <c r="O55" s="565" t="s">
        <v>2322</v>
      </c>
      <c r="P55" s="581" t="s">
        <v>173</v>
      </c>
      <c r="Q55" s="72" t="s">
        <v>2213</v>
      </c>
      <c r="R55" s="73" t="s">
        <v>24</v>
      </c>
      <c r="S55" s="72" t="s">
        <v>1264</v>
      </c>
      <c r="T55" s="453" t="s">
        <v>51</v>
      </c>
      <c r="U55" s="454"/>
      <c r="V55" s="459" t="s">
        <v>2212</v>
      </c>
      <c r="W55" s="618" t="s">
        <v>212</v>
      </c>
      <c r="X55" s="657" t="s">
        <v>760</v>
      </c>
      <c r="Y55" s="59" t="s">
        <v>761</v>
      </c>
      <c r="Z55" s="643" t="s">
        <v>1944</v>
      </c>
      <c r="AA55" s="32" t="s">
        <v>1945</v>
      </c>
      <c r="AB55" s="693" t="s">
        <v>1833</v>
      </c>
      <c r="AC55" s="59" t="s">
        <v>1834</v>
      </c>
      <c r="AD55" s="129" t="s">
        <v>290</v>
      </c>
    </row>
    <row r="56" spans="1:30" s="12" customFormat="1" ht="36" customHeight="1" x14ac:dyDescent="0.35">
      <c r="A56" s="62" t="s">
        <v>2605</v>
      </c>
      <c r="B56" s="68">
        <v>9430225</v>
      </c>
      <c r="C56" s="62" t="s">
        <v>2604</v>
      </c>
      <c r="D56" s="63" t="s">
        <v>679</v>
      </c>
      <c r="E56" s="62" t="s">
        <v>598</v>
      </c>
      <c r="F56" s="63" t="s">
        <v>2606</v>
      </c>
      <c r="G56" s="62" t="s">
        <v>14</v>
      </c>
      <c r="H56" s="69" t="s">
        <v>15</v>
      </c>
      <c r="I56" s="451">
        <v>45469</v>
      </c>
      <c r="J56" s="451">
        <v>45833</v>
      </c>
      <c r="K56" s="71" t="s">
        <v>112</v>
      </c>
      <c r="L56" s="71" t="s">
        <v>498</v>
      </c>
      <c r="M56" s="64"/>
      <c r="N56" s="723">
        <v>154406.44</v>
      </c>
      <c r="O56" s="70" t="s">
        <v>2322</v>
      </c>
      <c r="P56" s="72" t="s">
        <v>173</v>
      </c>
      <c r="Q56" s="72" t="s">
        <v>2213</v>
      </c>
      <c r="R56" s="73" t="s">
        <v>24</v>
      </c>
      <c r="S56" s="72" t="s">
        <v>1264</v>
      </c>
      <c r="T56" s="453" t="s">
        <v>51</v>
      </c>
      <c r="U56" s="67"/>
      <c r="V56" s="459" t="s">
        <v>2212</v>
      </c>
      <c r="W56" s="59" t="s">
        <v>212</v>
      </c>
      <c r="X56" s="311" t="s">
        <v>760</v>
      </c>
      <c r="Y56" s="59" t="s">
        <v>761</v>
      </c>
      <c r="Z56" s="292" t="s">
        <v>2426</v>
      </c>
      <c r="AA56" s="724" t="s">
        <v>2427</v>
      </c>
      <c r="AB56" s="235" t="s">
        <v>2592</v>
      </c>
      <c r="AC56" s="32" t="s">
        <v>1945</v>
      </c>
      <c r="AD56" s="129" t="s">
        <v>290</v>
      </c>
    </row>
    <row r="57" spans="1:30" s="12" customFormat="1" ht="36.75" customHeight="1" x14ac:dyDescent="0.35">
      <c r="A57" s="62" t="s">
        <v>2395</v>
      </c>
      <c r="B57" s="488">
        <v>9412683</v>
      </c>
      <c r="C57" s="68" t="s">
        <v>2391</v>
      </c>
      <c r="D57" s="63" t="s">
        <v>1316</v>
      </c>
      <c r="E57" s="62" t="s">
        <v>2392</v>
      </c>
      <c r="F57" s="63" t="s">
        <v>2393</v>
      </c>
      <c r="G57" s="62" t="s">
        <v>14</v>
      </c>
      <c r="H57" s="69" t="s">
        <v>15</v>
      </c>
      <c r="I57" s="495">
        <v>45352</v>
      </c>
      <c r="J57" s="495">
        <v>45716</v>
      </c>
      <c r="K57" s="71" t="s">
        <v>115</v>
      </c>
      <c r="L57" s="71" t="s">
        <v>498</v>
      </c>
      <c r="M57" s="64">
        <f>N57/12</f>
        <v>365057.8133333333</v>
      </c>
      <c r="N57" s="490">
        <v>4380693.76</v>
      </c>
      <c r="O57" s="281" t="s">
        <v>2330</v>
      </c>
      <c r="P57" s="85" t="s">
        <v>2394</v>
      </c>
      <c r="Q57" s="72" t="s">
        <v>21</v>
      </c>
      <c r="R57" s="38" t="s">
        <v>16</v>
      </c>
      <c r="S57" s="62" t="s">
        <v>551</v>
      </c>
      <c r="T57" s="72" t="s">
        <v>55</v>
      </c>
      <c r="U57" s="424"/>
      <c r="V57" s="603" t="s">
        <v>102</v>
      </c>
      <c r="W57" s="32" t="s">
        <v>220</v>
      </c>
      <c r="X57" s="634" t="s">
        <v>597</v>
      </c>
      <c r="Y57" s="59" t="s">
        <v>1173</v>
      </c>
      <c r="Z57" s="619" t="s">
        <v>730</v>
      </c>
      <c r="AA57" s="32" t="s">
        <v>731</v>
      </c>
      <c r="AB57" s="619" t="s">
        <v>1833</v>
      </c>
      <c r="AC57" s="30" t="s">
        <v>1834</v>
      </c>
      <c r="AD57" s="401" t="s">
        <v>290</v>
      </c>
    </row>
    <row r="58" spans="1:30" s="12" customFormat="1" ht="27.75" customHeight="1" x14ac:dyDescent="0.35">
      <c r="A58" s="305" t="s">
        <v>980</v>
      </c>
      <c r="B58" s="306">
        <v>9319188</v>
      </c>
      <c r="C58" s="306" t="s">
        <v>981</v>
      </c>
      <c r="D58" s="307" t="s">
        <v>982</v>
      </c>
      <c r="E58" s="305" t="s">
        <v>983</v>
      </c>
      <c r="F58" s="307" t="s">
        <v>984</v>
      </c>
      <c r="G58" s="62" t="s">
        <v>14</v>
      </c>
      <c r="H58" s="69" t="s">
        <v>15</v>
      </c>
      <c r="I58" s="70">
        <v>45316</v>
      </c>
      <c r="J58" s="70">
        <v>45681</v>
      </c>
      <c r="K58" s="71" t="s">
        <v>107</v>
      </c>
      <c r="L58" s="71" t="s">
        <v>498</v>
      </c>
      <c r="M58" s="31" t="s">
        <v>14</v>
      </c>
      <c r="N58" s="308">
        <v>9280</v>
      </c>
      <c r="O58" s="85" t="s">
        <v>2330</v>
      </c>
      <c r="P58" s="72" t="s">
        <v>173</v>
      </c>
      <c r="Q58" s="72" t="s">
        <v>90</v>
      </c>
      <c r="R58" s="38" t="s">
        <v>16</v>
      </c>
      <c r="S58" s="313" t="s">
        <v>635</v>
      </c>
      <c r="T58" s="72" t="s">
        <v>27</v>
      </c>
      <c r="U58" s="309"/>
      <c r="V58" s="310" t="s">
        <v>210</v>
      </c>
      <c r="W58" s="30" t="s">
        <v>307</v>
      </c>
      <c r="X58" s="520" t="s">
        <v>865</v>
      </c>
      <c r="Y58" s="30" t="s">
        <v>866</v>
      </c>
      <c r="Z58" s="65" t="s">
        <v>730</v>
      </c>
      <c r="AA58" s="30" t="s">
        <v>731</v>
      </c>
      <c r="AB58" s="462" t="s">
        <v>728</v>
      </c>
      <c r="AC58" s="383" t="s">
        <v>729</v>
      </c>
      <c r="AD58" s="305" t="s">
        <v>290</v>
      </c>
    </row>
    <row r="59" spans="1:30" s="12" customFormat="1" ht="28.5" customHeight="1" x14ac:dyDescent="0.35">
      <c r="A59" s="448" t="s">
        <v>1898</v>
      </c>
      <c r="B59" s="449">
        <v>9397823</v>
      </c>
      <c r="C59" s="449" t="s">
        <v>1897</v>
      </c>
      <c r="D59" s="63" t="s">
        <v>982</v>
      </c>
      <c r="E59" s="62" t="s">
        <v>983</v>
      </c>
      <c r="F59" s="450" t="s">
        <v>1899</v>
      </c>
      <c r="G59" s="62" t="s">
        <v>14</v>
      </c>
      <c r="H59" s="69" t="s">
        <v>15</v>
      </c>
      <c r="I59" s="70">
        <v>45231</v>
      </c>
      <c r="J59" s="70">
        <v>45596</v>
      </c>
      <c r="K59" s="71" t="s">
        <v>110</v>
      </c>
      <c r="L59" s="71" t="s">
        <v>481</v>
      </c>
      <c r="M59" s="64">
        <f>N59/12</f>
        <v>6343.75</v>
      </c>
      <c r="N59" s="452">
        <v>76125</v>
      </c>
      <c r="O59" s="563" t="s">
        <v>2330</v>
      </c>
      <c r="P59" s="134" t="s">
        <v>172</v>
      </c>
      <c r="Q59" s="72" t="s">
        <v>21</v>
      </c>
      <c r="R59" s="73" t="s">
        <v>16</v>
      </c>
      <c r="S59" s="134" t="s">
        <v>1989</v>
      </c>
      <c r="T59" s="134" t="s">
        <v>20</v>
      </c>
      <c r="U59" s="135"/>
      <c r="V59" s="135" t="s">
        <v>144</v>
      </c>
      <c r="W59" s="62" t="s">
        <v>166</v>
      </c>
      <c r="X59" s="457" t="s">
        <v>1900</v>
      </c>
      <c r="Y59" s="383" t="s">
        <v>1901</v>
      </c>
      <c r="Z59" s="457" t="s">
        <v>1833</v>
      </c>
      <c r="AA59" s="383" t="s">
        <v>1834</v>
      </c>
      <c r="AB59" s="462" t="s">
        <v>730</v>
      </c>
      <c r="AC59" s="383" t="s">
        <v>731</v>
      </c>
      <c r="AD59" s="401" t="s">
        <v>290</v>
      </c>
    </row>
    <row r="60" spans="1:30" s="12" customFormat="1" ht="30" customHeight="1" x14ac:dyDescent="0.35">
      <c r="A60" s="418" t="s">
        <v>1647</v>
      </c>
      <c r="B60" s="419">
        <v>9389604</v>
      </c>
      <c r="C60" s="419" t="s">
        <v>1646</v>
      </c>
      <c r="D60" s="420" t="s">
        <v>1648</v>
      </c>
      <c r="E60" s="418" t="s">
        <v>1649</v>
      </c>
      <c r="F60" s="420" t="s">
        <v>1650</v>
      </c>
      <c r="G60" s="62" t="s">
        <v>14</v>
      </c>
      <c r="H60" s="69" t="s">
        <v>67</v>
      </c>
      <c r="I60" s="70">
        <v>45477</v>
      </c>
      <c r="J60" s="70">
        <v>45841</v>
      </c>
      <c r="K60" s="71" t="s">
        <v>114</v>
      </c>
      <c r="L60" s="36" t="s">
        <v>498</v>
      </c>
      <c r="M60" s="31" t="s">
        <v>14</v>
      </c>
      <c r="N60" s="421">
        <v>7154450</v>
      </c>
      <c r="O60" s="85" t="s">
        <v>2330</v>
      </c>
      <c r="P60" s="20" t="s">
        <v>173</v>
      </c>
      <c r="Q60" s="72" t="s">
        <v>21</v>
      </c>
      <c r="R60" s="38" t="s">
        <v>16</v>
      </c>
      <c r="S60" s="62" t="s">
        <v>230</v>
      </c>
      <c r="T60" s="74" t="s">
        <v>27</v>
      </c>
      <c r="U60" s="65"/>
      <c r="V60" s="65" t="s">
        <v>168</v>
      </c>
      <c r="W60" s="37" t="s">
        <v>216</v>
      </c>
      <c r="X60" s="426" t="s">
        <v>1651</v>
      </c>
      <c r="Y60" s="383" t="s">
        <v>1652</v>
      </c>
      <c r="Z60" s="462" t="s">
        <v>730</v>
      </c>
      <c r="AA60" s="383" t="s">
        <v>731</v>
      </c>
      <c r="AB60" s="235" t="s">
        <v>1115</v>
      </c>
      <c r="AC60" s="225" t="s">
        <v>1116</v>
      </c>
      <c r="AD60" s="230" t="s">
        <v>290</v>
      </c>
    </row>
    <row r="61" spans="1:30" s="12" customFormat="1" ht="26.15" customHeight="1" x14ac:dyDescent="0.35">
      <c r="A61" s="418" t="s">
        <v>1760</v>
      </c>
      <c r="B61" s="419">
        <v>9392802</v>
      </c>
      <c r="C61" s="419" t="s">
        <v>1759</v>
      </c>
      <c r="D61" s="420" t="s">
        <v>1648</v>
      </c>
      <c r="E61" s="418" t="s">
        <v>1649</v>
      </c>
      <c r="F61" s="420" t="s">
        <v>1761</v>
      </c>
      <c r="G61" s="62" t="s">
        <v>14</v>
      </c>
      <c r="H61" s="69" t="s">
        <v>15</v>
      </c>
      <c r="I61" s="70">
        <v>45163</v>
      </c>
      <c r="J61" s="70">
        <v>45528</v>
      </c>
      <c r="K61" s="71" t="s">
        <v>109</v>
      </c>
      <c r="L61" s="71" t="s">
        <v>481</v>
      </c>
      <c r="M61" s="31" t="s">
        <v>14</v>
      </c>
      <c r="N61" s="421">
        <v>94154.19</v>
      </c>
      <c r="O61" s="85" t="s">
        <v>2330</v>
      </c>
      <c r="P61" s="20" t="s">
        <v>173</v>
      </c>
      <c r="Q61" s="20" t="s">
        <v>21</v>
      </c>
      <c r="R61" s="28" t="s">
        <v>16</v>
      </c>
      <c r="S61" s="17" t="s">
        <v>230</v>
      </c>
      <c r="T61" s="568" t="s">
        <v>27</v>
      </c>
      <c r="U61" s="65"/>
      <c r="V61" s="10" t="s">
        <v>168</v>
      </c>
      <c r="W61" s="227" t="s">
        <v>216</v>
      </c>
      <c r="X61" s="426" t="s">
        <v>1651</v>
      </c>
      <c r="Y61" s="225" t="s">
        <v>1652</v>
      </c>
      <c r="Z61" s="402" t="s">
        <v>1115</v>
      </c>
      <c r="AA61" s="225" t="s">
        <v>1116</v>
      </c>
      <c r="AB61" s="462" t="s">
        <v>730</v>
      </c>
      <c r="AC61" s="383" t="s">
        <v>731</v>
      </c>
      <c r="AD61" s="401" t="s">
        <v>290</v>
      </c>
    </row>
    <row r="62" spans="1:30" s="12" customFormat="1" ht="35.25" customHeight="1" x14ac:dyDescent="0.35">
      <c r="A62" s="418" t="s">
        <v>1709</v>
      </c>
      <c r="B62" s="419">
        <v>9391204</v>
      </c>
      <c r="C62" s="419" t="s">
        <v>1708</v>
      </c>
      <c r="D62" s="420" t="s">
        <v>1710</v>
      </c>
      <c r="E62" s="418" t="s">
        <v>1711</v>
      </c>
      <c r="F62" s="420" t="s">
        <v>1712</v>
      </c>
      <c r="G62" s="62" t="s">
        <v>14</v>
      </c>
      <c r="H62" s="69" t="s">
        <v>15</v>
      </c>
      <c r="I62" s="70">
        <v>45148</v>
      </c>
      <c r="J62" s="70">
        <v>45513</v>
      </c>
      <c r="K62" s="71" t="s">
        <v>109</v>
      </c>
      <c r="L62" s="71" t="s">
        <v>481</v>
      </c>
      <c r="M62" s="31" t="s">
        <v>14</v>
      </c>
      <c r="N62" s="421">
        <v>36960.6</v>
      </c>
      <c r="O62" s="85" t="s">
        <v>2330</v>
      </c>
      <c r="P62" s="20" t="s">
        <v>1175</v>
      </c>
      <c r="Q62" s="72" t="s">
        <v>21</v>
      </c>
      <c r="R62" s="585" t="s">
        <v>16</v>
      </c>
      <c r="S62" s="72" t="s">
        <v>738</v>
      </c>
      <c r="T62" s="74" t="s">
        <v>17</v>
      </c>
      <c r="U62" s="289"/>
      <c r="V62" s="290" t="s">
        <v>736</v>
      </c>
      <c r="W62" s="227" t="s">
        <v>737</v>
      </c>
      <c r="X62" s="426" t="s">
        <v>1713</v>
      </c>
      <c r="Y62" s="225" t="s">
        <v>1714</v>
      </c>
      <c r="Z62" s="426" t="s">
        <v>1115</v>
      </c>
      <c r="AA62" s="225" t="s">
        <v>1116</v>
      </c>
      <c r="AB62" s="145" t="s">
        <v>730</v>
      </c>
      <c r="AC62" s="30" t="s">
        <v>731</v>
      </c>
      <c r="AD62" s="418" t="s">
        <v>290</v>
      </c>
    </row>
    <row r="63" spans="1:30" s="12" customFormat="1" ht="26.15" customHeight="1" x14ac:dyDescent="0.35">
      <c r="A63" s="62" t="s">
        <v>462</v>
      </c>
      <c r="B63" s="68">
        <v>9248937</v>
      </c>
      <c r="C63" s="68" t="s">
        <v>463</v>
      </c>
      <c r="D63" s="63" t="s">
        <v>2575</v>
      </c>
      <c r="E63" s="140" t="s">
        <v>341</v>
      </c>
      <c r="F63" s="63" t="s">
        <v>1005</v>
      </c>
      <c r="G63" s="62" t="s">
        <v>14</v>
      </c>
      <c r="H63" s="69" t="s">
        <v>15</v>
      </c>
      <c r="I63" s="70">
        <v>45454</v>
      </c>
      <c r="J63" s="70">
        <v>45453</v>
      </c>
      <c r="K63" s="71" t="s">
        <v>112</v>
      </c>
      <c r="L63" s="71" t="s">
        <v>498</v>
      </c>
      <c r="M63" s="64">
        <f>N63/12</f>
        <v>678.49166666666667</v>
      </c>
      <c r="N63" s="142">
        <v>8141.9</v>
      </c>
      <c r="O63" s="85" t="s">
        <v>2355</v>
      </c>
      <c r="P63" s="20" t="s">
        <v>178</v>
      </c>
      <c r="Q63" s="20" t="s">
        <v>21</v>
      </c>
      <c r="R63" s="38" t="s">
        <v>16</v>
      </c>
      <c r="S63" s="72" t="s">
        <v>1006</v>
      </c>
      <c r="T63" s="73" t="s">
        <v>43</v>
      </c>
      <c r="U63" s="144" t="s">
        <v>244</v>
      </c>
      <c r="V63" s="65" t="s">
        <v>1007</v>
      </c>
      <c r="W63" s="62" t="s">
        <v>1008</v>
      </c>
      <c r="X63" s="16"/>
      <c r="Y63" s="16"/>
      <c r="Z63" s="16"/>
      <c r="AA63" s="62"/>
      <c r="AB63" s="16"/>
      <c r="AC63" s="62"/>
      <c r="AD63" s="140" t="s">
        <v>290</v>
      </c>
    </row>
    <row r="64" spans="1:30" s="12" customFormat="1" ht="35.25" customHeight="1" x14ac:dyDescent="0.35">
      <c r="A64" s="62" t="s">
        <v>339</v>
      </c>
      <c r="B64" s="68">
        <v>9228872</v>
      </c>
      <c r="C64" s="68" t="s">
        <v>340</v>
      </c>
      <c r="D64" s="63" t="s">
        <v>2399</v>
      </c>
      <c r="E64" s="62" t="s">
        <v>341</v>
      </c>
      <c r="F64" s="63" t="s">
        <v>342</v>
      </c>
      <c r="G64" s="62" t="s">
        <v>14</v>
      </c>
      <c r="H64" s="69" t="s">
        <v>15</v>
      </c>
      <c r="I64" s="70">
        <v>45257</v>
      </c>
      <c r="J64" s="70">
        <v>45622</v>
      </c>
      <c r="K64" s="71" t="s">
        <v>108</v>
      </c>
      <c r="L64" s="71" t="s">
        <v>481</v>
      </c>
      <c r="M64" s="64">
        <f>N64/12</f>
        <v>6170.4283333333333</v>
      </c>
      <c r="N64" s="123">
        <v>74045.14</v>
      </c>
      <c r="O64" s="70" t="s">
        <v>2330</v>
      </c>
      <c r="P64" s="72" t="s">
        <v>178</v>
      </c>
      <c r="Q64" s="72" t="s">
        <v>21</v>
      </c>
      <c r="R64" s="38" t="s">
        <v>16</v>
      </c>
      <c r="S64" s="213" t="s">
        <v>662</v>
      </c>
      <c r="T64" s="73" t="s">
        <v>659</v>
      </c>
      <c r="U64" s="503"/>
      <c r="V64" s="65" t="s">
        <v>2400</v>
      </c>
      <c r="W64" s="383" t="s">
        <v>2401</v>
      </c>
      <c r="X64" s="225" t="s">
        <v>213</v>
      </c>
      <c r="Y64" s="225" t="s">
        <v>759</v>
      </c>
      <c r="Z64" s="640" t="s">
        <v>1833</v>
      </c>
      <c r="AA64" s="225" t="s">
        <v>2194</v>
      </c>
      <c r="AB64" s="640" t="s">
        <v>2402</v>
      </c>
      <c r="AC64" s="30" t="s">
        <v>731</v>
      </c>
      <c r="AD64" s="120" t="s">
        <v>290</v>
      </c>
    </row>
    <row r="65" spans="1:30" s="12" customFormat="1" ht="29.25" customHeight="1" x14ac:dyDescent="0.35">
      <c r="A65" s="418" t="s">
        <v>1755</v>
      </c>
      <c r="B65" s="419">
        <v>9391432</v>
      </c>
      <c r="C65" s="419" t="s">
        <v>1754</v>
      </c>
      <c r="D65" s="420" t="s">
        <v>1756</v>
      </c>
      <c r="E65" s="418" t="s">
        <v>1757</v>
      </c>
      <c r="F65" s="420" t="s">
        <v>1758</v>
      </c>
      <c r="G65" s="62" t="s">
        <v>14</v>
      </c>
      <c r="H65" s="69" t="s">
        <v>67</v>
      </c>
      <c r="I65" s="70">
        <v>45163</v>
      </c>
      <c r="J65" s="70">
        <v>45528</v>
      </c>
      <c r="K65" s="71" t="s">
        <v>109</v>
      </c>
      <c r="L65" s="71" t="s">
        <v>481</v>
      </c>
      <c r="M65" s="31" t="s">
        <v>14</v>
      </c>
      <c r="N65" s="421">
        <v>91300</v>
      </c>
      <c r="O65" s="85" t="s">
        <v>2330</v>
      </c>
      <c r="P65" s="20" t="s">
        <v>173</v>
      </c>
      <c r="Q65" s="72" t="s">
        <v>90</v>
      </c>
      <c r="R65" s="73" t="s">
        <v>16</v>
      </c>
      <c r="S65" s="72" t="s">
        <v>635</v>
      </c>
      <c r="T65" s="72" t="s">
        <v>27</v>
      </c>
      <c r="U65" s="67"/>
      <c r="V65" s="67" t="s">
        <v>210</v>
      </c>
      <c r="W65" s="225" t="s">
        <v>307</v>
      </c>
      <c r="X65" s="316" t="s">
        <v>865</v>
      </c>
      <c r="Y65" s="225" t="s">
        <v>866</v>
      </c>
      <c r="Z65" s="316" t="s">
        <v>730</v>
      </c>
      <c r="AA65" s="227" t="s">
        <v>731</v>
      </c>
      <c r="AB65" s="348" t="s">
        <v>1115</v>
      </c>
      <c r="AC65" s="227" t="s">
        <v>1116</v>
      </c>
      <c r="AD65" s="549" t="s">
        <v>290</v>
      </c>
    </row>
    <row r="66" spans="1:30" s="12" customFormat="1" ht="33.75" customHeight="1" x14ac:dyDescent="0.35">
      <c r="A66" s="62" t="s">
        <v>1547</v>
      </c>
      <c r="B66" s="419">
        <v>9388815</v>
      </c>
      <c r="C66" s="68" t="s">
        <v>1546</v>
      </c>
      <c r="D66" s="63" t="s">
        <v>1548</v>
      </c>
      <c r="E66" s="418" t="s">
        <v>1549</v>
      </c>
      <c r="F66" s="420" t="s">
        <v>1550</v>
      </c>
      <c r="G66" s="62" t="s">
        <v>14</v>
      </c>
      <c r="H66" s="69" t="s">
        <v>67</v>
      </c>
      <c r="I66" s="70">
        <v>45097</v>
      </c>
      <c r="J66" s="70">
        <v>45462</v>
      </c>
      <c r="K66" s="15" t="s">
        <v>112</v>
      </c>
      <c r="L66" s="71" t="s">
        <v>481</v>
      </c>
      <c r="M66" s="72" t="s">
        <v>14</v>
      </c>
      <c r="N66" s="421">
        <v>5196910.68</v>
      </c>
      <c r="O66" s="85" t="s">
        <v>2330</v>
      </c>
      <c r="P66" s="20" t="s">
        <v>1551</v>
      </c>
      <c r="Q66" s="72" t="s">
        <v>21</v>
      </c>
      <c r="R66" s="38" t="s">
        <v>16</v>
      </c>
      <c r="S66" s="62" t="s">
        <v>230</v>
      </c>
      <c r="T66" s="74" t="s">
        <v>27</v>
      </c>
      <c r="U66" s="65"/>
      <c r="V66" s="65" t="s">
        <v>168</v>
      </c>
      <c r="W66" s="32" t="s">
        <v>216</v>
      </c>
      <c r="X66" s="235" t="s">
        <v>1402</v>
      </c>
      <c r="Y66" s="227" t="s">
        <v>1403</v>
      </c>
      <c r="Z66" s="291" t="s">
        <v>730</v>
      </c>
      <c r="AA66" s="37" t="s">
        <v>731</v>
      </c>
      <c r="AB66" s="348" t="s">
        <v>1115</v>
      </c>
      <c r="AC66" s="227" t="s">
        <v>1116</v>
      </c>
      <c r="AD66" s="549" t="s">
        <v>290</v>
      </c>
    </row>
    <row r="67" spans="1:30" s="12" customFormat="1" ht="32.15" customHeight="1" x14ac:dyDescent="0.35">
      <c r="A67" s="62" t="s">
        <v>1057</v>
      </c>
      <c r="B67" s="318">
        <v>9332206</v>
      </c>
      <c r="C67" s="68" t="s">
        <v>1056</v>
      </c>
      <c r="D67" s="63" t="s">
        <v>1401</v>
      </c>
      <c r="E67" s="317" t="s">
        <v>1058</v>
      </c>
      <c r="F67" s="321" t="s">
        <v>1059</v>
      </c>
      <c r="G67" s="62" t="s">
        <v>14</v>
      </c>
      <c r="H67" s="69" t="s">
        <v>15</v>
      </c>
      <c r="I67" s="70">
        <v>45411</v>
      </c>
      <c r="J67" s="70">
        <v>45775</v>
      </c>
      <c r="K67" s="71" t="s">
        <v>111</v>
      </c>
      <c r="L67" s="71" t="s">
        <v>498</v>
      </c>
      <c r="M67" s="64">
        <f>N67/12</f>
        <v>8275.8791666666675</v>
      </c>
      <c r="N67" s="319">
        <v>99310.55</v>
      </c>
      <c r="O67" s="70" t="s">
        <v>2330</v>
      </c>
      <c r="P67" s="72" t="s">
        <v>172</v>
      </c>
      <c r="Q67" s="293" t="s">
        <v>83</v>
      </c>
      <c r="R67" s="73" t="s">
        <v>18</v>
      </c>
      <c r="S67" s="72" t="s">
        <v>531</v>
      </c>
      <c r="T67" s="72" t="s">
        <v>30</v>
      </c>
      <c r="U67" s="65"/>
      <c r="V67" s="65" t="s">
        <v>396</v>
      </c>
      <c r="W67" s="37" t="s">
        <v>397</v>
      </c>
      <c r="X67" s="291" t="s">
        <v>19</v>
      </c>
      <c r="Y67" s="227" t="s">
        <v>888</v>
      </c>
      <c r="Z67" s="291" t="s">
        <v>730</v>
      </c>
      <c r="AA67" s="37" t="s">
        <v>731</v>
      </c>
      <c r="AB67" s="325"/>
      <c r="AC67" s="697"/>
      <c r="AD67" s="317" t="s">
        <v>290</v>
      </c>
    </row>
    <row r="68" spans="1:30" s="12" customFormat="1" ht="35.25" customHeight="1" x14ac:dyDescent="0.35">
      <c r="A68" s="448" t="s">
        <v>1942</v>
      </c>
      <c r="B68" s="449">
        <v>9400037</v>
      </c>
      <c r="C68" s="448" t="s">
        <v>1941</v>
      </c>
      <c r="D68" s="63" t="s">
        <v>1187</v>
      </c>
      <c r="E68" s="448" t="s">
        <v>1188</v>
      </c>
      <c r="F68" s="450" t="s">
        <v>1943</v>
      </c>
      <c r="G68" s="62" t="s">
        <v>14</v>
      </c>
      <c r="H68" s="69" t="s">
        <v>15</v>
      </c>
      <c r="I68" s="70">
        <v>45244</v>
      </c>
      <c r="J68" s="70">
        <v>45609</v>
      </c>
      <c r="K68" s="71" t="s">
        <v>108</v>
      </c>
      <c r="L68" s="71" t="s">
        <v>481</v>
      </c>
      <c r="M68" s="72" t="s">
        <v>14</v>
      </c>
      <c r="N68" s="452">
        <v>134164.68</v>
      </c>
      <c r="O68" s="274" t="s">
        <v>2397</v>
      </c>
      <c r="P68" s="283" t="s">
        <v>176</v>
      </c>
      <c r="Q68" s="283" t="s">
        <v>85</v>
      </c>
      <c r="R68" s="284" t="s">
        <v>28</v>
      </c>
      <c r="S68" s="591" t="s">
        <v>1189</v>
      </c>
      <c r="T68" s="579" t="s">
        <v>29</v>
      </c>
      <c r="U68" s="359"/>
      <c r="V68" s="602" t="s">
        <v>676</v>
      </c>
      <c r="W68" s="616" t="s">
        <v>677</v>
      </c>
      <c r="X68" s="272" t="s">
        <v>1190</v>
      </c>
      <c r="Y68" s="660" t="s">
        <v>1191</v>
      </c>
      <c r="Z68" s="457" t="s">
        <v>1944</v>
      </c>
      <c r="AA68" s="660" t="s">
        <v>1945</v>
      </c>
      <c r="AB68" s="348" t="s">
        <v>1115</v>
      </c>
      <c r="AC68" s="37" t="s">
        <v>1116</v>
      </c>
      <c r="AD68" s="344" t="s">
        <v>290</v>
      </c>
    </row>
    <row r="69" spans="1:30" s="12" customFormat="1" ht="28" customHeight="1" x14ac:dyDescent="0.35">
      <c r="A69" s="62" t="s">
        <v>1340</v>
      </c>
      <c r="B69" s="68">
        <v>9373618</v>
      </c>
      <c r="C69" s="62" t="s">
        <v>1339</v>
      </c>
      <c r="D69" s="63" t="s">
        <v>1335</v>
      </c>
      <c r="E69" s="62" t="s">
        <v>1336</v>
      </c>
      <c r="F69" s="63" t="s">
        <v>1341</v>
      </c>
      <c r="G69" s="62" t="s">
        <v>14</v>
      </c>
      <c r="H69" s="69" t="s">
        <v>15</v>
      </c>
      <c r="I69" s="70">
        <v>45354</v>
      </c>
      <c r="J69" s="70">
        <v>45718</v>
      </c>
      <c r="K69" s="71" t="s">
        <v>116</v>
      </c>
      <c r="L69" s="71" t="s">
        <v>498</v>
      </c>
      <c r="M69" s="64">
        <f>N69/12</f>
        <v>5976.9749999999995</v>
      </c>
      <c r="N69" s="64">
        <v>71723.7</v>
      </c>
      <c r="O69" s="70" t="s">
        <v>2397</v>
      </c>
      <c r="P69" s="72" t="s">
        <v>172</v>
      </c>
      <c r="Q69" s="20" t="s">
        <v>87</v>
      </c>
      <c r="R69" s="38" t="s">
        <v>38</v>
      </c>
      <c r="S69" s="591" t="s">
        <v>322</v>
      </c>
      <c r="T69" s="72" t="s">
        <v>39</v>
      </c>
      <c r="U69" s="67"/>
      <c r="V69" s="462" t="s">
        <v>1342</v>
      </c>
      <c r="W69" s="271" t="s">
        <v>1343</v>
      </c>
      <c r="X69" s="292" t="s">
        <v>1344</v>
      </c>
      <c r="Y69" s="668" t="s">
        <v>1345</v>
      </c>
      <c r="Z69" s="272" t="s">
        <v>1115</v>
      </c>
      <c r="AA69" s="276" t="s">
        <v>1116</v>
      </c>
      <c r="AB69" s="640" t="s">
        <v>1107</v>
      </c>
      <c r="AC69" s="383" t="s">
        <v>1108</v>
      </c>
      <c r="AD69" s="120" t="s">
        <v>290</v>
      </c>
    </row>
    <row r="70" spans="1:30" ht="36" customHeight="1" x14ac:dyDescent="0.35">
      <c r="A70" s="62" t="s">
        <v>1334</v>
      </c>
      <c r="B70" s="68">
        <v>9374623</v>
      </c>
      <c r="C70" s="62" t="s">
        <v>1333</v>
      </c>
      <c r="D70" s="63" t="s">
        <v>1335</v>
      </c>
      <c r="E70" s="62" t="s">
        <v>1336</v>
      </c>
      <c r="F70" s="287" t="s">
        <v>1337</v>
      </c>
      <c r="G70" s="62" t="s">
        <v>14</v>
      </c>
      <c r="H70" s="69" t="s">
        <v>15</v>
      </c>
      <c r="I70" s="70">
        <v>45354</v>
      </c>
      <c r="J70" s="70">
        <v>45718</v>
      </c>
      <c r="K70" s="71" t="s">
        <v>116</v>
      </c>
      <c r="L70" s="71" t="s">
        <v>498</v>
      </c>
      <c r="M70" s="64">
        <f>N70/12</f>
        <v>4145.83</v>
      </c>
      <c r="N70" s="64">
        <v>49749.96</v>
      </c>
      <c r="O70" s="85" t="s">
        <v>2396</v>
      </c>
      <c r="P70" s="20" t="s">
        <v>172</v>
      </c>
      <c r="Q70" s="20" t="s">
        <v>92</v>
      </c>
      <c r="R70" s="28" t="s">
        <v>49</v>
      </c>
      <c r="S70" s="17" t="s">
        <v>325</v>
      </c>
      <c r="T70" s="20" t="s">
        <v>50</v>
      </c>
      <c r="U70" s="65"/>
      <c r="V70" s="10" t="s">
        <v>195</v>
      </c>
      <c r="W70" s="16" t="s">
        <v>123</v>
      </c>
      <c r="X70" s="235" t="s">
        <v>860</v>
      </c>
      <c r="Y70" s="276" t="s">
        <v>1338</v>
      </c>
      <c r="Z70" s="276" t="s">
        <v>2492</v>
      </c>
      <c r="AA70" s="276" t="s">
        <v>2427</v>
      </c>
      <c r="AB70" s="348" t="s">
        <v>1115</v>
      </c>
      <c r="AC70" s="37" t="s">
        <v>1116</v>
      </c>
      <c r="AD70" s="344" t="s">
        <v>290</v>
      </c>
    </row>
    <row r="71" spans="1:30" ht="29.25" customHeight="1" x14ac:dyDescent="0.35">
      <c r="A71" s="285" t="s">
        <v>889</v>
      </c>
      <c r="B71" s="286">
        <v>9309045</v>
      </c>
      <c r="C71" s="285" t="s">
        <v>890</v>
      </c>
      <c r="D71" s="63" t="s">
        <v>896</v>
      </c>
      <c r="E71" s="285" t="s">
        <v>891</v>
      </c>
      <c r="F71" s="287" t="s">
        <v>892</v>
      </c>
      <c r="G71" s="62" t="s">
        <v>14</v>
      </c>
      <c r="H71" s="69" t="s">
        <v>15</v>
      </c>
      <c r="I71" s="70">
        <v>44520</v>
      </c>
      <c r="J71" s="70">
        <v>45615</v>
      </c>
      <c r="K71" s="15" t="s">
        <v>108</v>
      </c>
      <c r="L71" s="71" t="s">
        <v>481</v>
      </c>
      <c r="M71" s="64">
        <f>N71/12</f>
        <v>340789.64999999997</v>
      </c>
      <c r="N71" s="288">
        <v>4089475.8</v>
      </c>
      <c r="O71" s="85" t="s">
        <v>2330</v>
      </c>
      <c r="P71" s="20" t="s">
        <v>895</v>
      </c>
      <c r="Q71" s="20" t="s">
        <v>21</v>
      </c>
      <c r="R71" s="38" t="s">
        <v>16</v>
      </c>
      <c r="S71" s="59" t="s">
        <v>566</v>
      </c>
      <c r="T71" s="72" t="s">
        <v>60</v>
      </c>
      <c r="U71" s="65"/>
      <c r="V71" s="65" t="s">
        <v>315</v>
      </c>
      <c r="W71" s="32" t="s">
        <v>316</v>
      </c>
      <c r="X71" s="291" t="s">
        <v>893</v>
      </c>
      <c r="Y71" s="276" t="s">
        <v>894</v>
      </c>
      <c r="Z71" s="291" t="s">
        <v>728</v>
      </c>
      <c r="AA71" s="276" t="s">
        <v>729</v>
      </c>
      <c r="AB71" s="234" t="s">
        <v>730</v>
      </c>
      <c r="AC71" s="37" t="s">
        <v>731</v>
      </c>
      <c r="AD71" s="285" t="s">
        <v>290</v>
      </c>
    </row>
    <row r="72" spans="1:30" ht="33" customHeight="1" x14ac:dyDescent="0.35">
      <c r="A72" s="305" t="s">
        <v>954</v>
      </c>
      <c r="B72" s="306">
        <v>9316151</v>
      </c>
      <c r="C72" s="306" t="s">
        <v>955</v>
      </c>
      <c r="D72" s="63" t="s">
        <v>279</v>
      </c>
      <c r="E72" s="62" t="s">
        <v>280</v>
      </c>
      <c r="F72" s="307" t="s">
        <v>956</v>
      </c>
      <c r="G72" s="62" t="s">
        <v>14</v>
      </c>
      <c r="H72" s="69" t="s">
        <v>15</v>
      </c>
      <c r="I72" s="70">
        <v>45298</v>
      </c>
      <c r="J72" s="70">
        <v>45663</v>
      </c>
      <c r="K72" s="71" t="s">
        <v>107</v>
      </c>
      <c r="L72" s="71" t="s">
        <v>498</v>
      </c>
      <c r="M72" s="64">
        <f>N72/12</f>
        <v>815.00333333333344</v>
      </c>
      <c r="N72" s="308">
        <v>9780.0400000000009</v>
      </c>
      <c r="O72" s="70" t="s">
        <v>2330</v>
      </c>
      <c r="P72" s="72" t="s">
        <v>172</v>
      </c>
      <c r="Q72" s="260" t="s">
        <v>97</v>
      </c>
      <c r="R72" s="38" t="s">
        <v>70</v>
      </c>
      <c r="S72" s="72" t="s">
        <v>957</v>
      </c>
      <c r="T72" s="72" t="s">
        <v>74</v>
      </c>
      <c r="U72" s="309"/>
      <c r="V72" s="310" t="s">
        <v>754</v>
      </c>
      <c r="W72" s="62" t="s">
        <v>208</v>
      </c>
      <c r="X72" s="292" t="s">
        <v>127</v>
      </c>
      <c r="Y72" s="62" t="s">
        <v>958</v>
      </c>
      <c r="Z72" s="292" t="s">
        <v>730</v>
      </c>
      <c r="AA72" s="37" t="s">
        <v>731</v>
      </c>
      <c r="AB72" s="292" t="s">
        <v>728</v>
      </c>
      <c r="AC72" s="37" t="s">
        <v>729</v>
      </c>
      <c r="AD72" s="62" t="s">
        <v>290</v>
      </c>
    </row>
    <row r="73" spans="1:30" ht="29.25" customHeight="1" x14ac:dyDescent="0.35">
      <c r="A73" s="448" t="s">
        <v>1910</v>
      </c>
      <c r="B73" s="449">
        <v>9396839</v>
      </c>
      <c r="C73" s="449" t="s">
        <v>1909</v>
      </c>
      <c r="D73" s="63" t="s">
        <v>1911</v>
      </c>
      <c r="E73" s="448" t="s">
        <v>280</v>
      </c>
      <c r="F73" s="450" t="s">
        <v>1912</v>
      </c>
      <c r="G73" s="62" t="s">
        <v>14</v>
      </c>
      <c r="H73" s="69" t="s">
        <v>15</v>
      </c>
      <c r="I73" s="70">
        <v>45239</v>
      </c>
      <c r="J73" s="70">
        <v>45604</v>
      </c>
      <c r="K73" s="71" t="s">
        <v>108</v>
      </c>
      <c r="L73" s="71" t="s">
        <v>481</v>
      </c>
      <c r="M73" s="64">
        <f>N73/12</f>
        <v>1054.1666666666667</v>
      </c>
      <c r="N73" s="452">
        <v>12650</v>
      </c>
      <c r="O73" s="85" t="s">
        <v>2330</v>
      </c>
      <c r="P73" s="72" t="s">
        <v>172</v>
      </c>
      <c r="Q73" s="72" t="s">
        <v>1913</v>
      </c>
      <c r="R73" s="36" t="s">
        <v>1914</v>
      </c>
      <c r="S73" s="72" t="s">
        <v>1920</v>
      </c>
      <c r="T73" s="36" t="s">
        <v>1915</v>
      </c>
      <c r="U73" s="454"/>
      <c r="V73" s="65" t="s">
        <v>1916</v>
      </c>
      <c r="W73" s="62" t="s">
        <v>1917</v>
      </c>
      <c r="X73" s="292" t="s">
        <v>1918</v>
      </c>
      <c r="Y73" s="37" t="s">
        <v>1919</v>
      </c>
      <c r="Z73" s="502" t="s">
        <v>1115</v>
      </c>
      <c r="AA73" s="37" t="s">
        <v>1116</v>
      </c>
      <c r="AB73" s="292" t="s">
        <v>1833</v>
      </c>
      <c r="AC73" s="37" t="s">
        <v>1834</v>
      </c>
      <c r="AD73" s="62" t="s">
        <v>290</v>
      </c>
    </row>
    <row r="74" spans="1:30" s="12" customFormat="1" ht="29.25" customHeight="1" x14ac:dyDescent="0.35">
      <c r="A74" s="448" t="s">
        <v>2116</v>
      </c>
      <c r="B74" s="449">
        <v>9404029</v>
      </c>
      <c r="C74" s="449" t="s">
        <v>2115</v>
      </c>
      <c r="D74" s="450" t="s">
        <v>2117</v>
      </c>
      <c r="E74" s="448" t="s">
        <v>2118</v>
      </c>
      <c r="F74" s="450" t="s">
        <v>2119</v>
      </c>
      <c r="G74" s="62" t="s">
        <v>14</v>
      </c>
      <c r="H74" s="69" t="s">
        <v>15</v>
      </c>
      <c r="I74" s="126">
        <v>45280</v>
      </c>
      <c r="J74" s="126">
        <v>45645</v>
      </c>
      <c r="K74" s="71" t="s">
        <v>113</v>
      </c>
      <c r="L74" s="36" t="s">
        <v>481</v>
      </c>
      <c r="M74" s="72" t="s">
        <v>14</v>
      </c>
      <c r="N74" s="452">
        <v>108900</v>
      </c>
      <c r="O74" s="85" t="s">
        <v>2355</v>
      </c>
      <c r="P74" s="72" t="s">
        <v>1995</v>
      </c>
      <c r="Q74" s="72" t="s">
        <v>21</v>
      </c>
      <c r="R74" s="73" t="s">
        <v>16</v>
      </c>
      <c r="S74" s="72" t="s">
        <v>1973</v>
      </c>
      <c r="T74" s="72" t="s">
        <v>205</v>
      </c>
      <c r="U74" s="349"/>
      <c r="V74" s="351" t="s">
        <v>704</v>
      </c>
      <c r="W74" s="37" t="s">
        <v>705</v>
      </c>
      <c r="X74" s="654" t="s">
        <v>2120</v>
      </c>
      <c r="Y74" s="37" t="s">
        <v>787</v>
      </c>
      <c r="Z74" s="654" t="s">
        <v>730</v>
      </c>
      <c r="AA74" s="37" t="s">
        <v>731</v>
      </c>
      <c r="AB74" s="654" t="s">
        <v>1833</v>
      </c>
      <c r="AC74" s="37" t="s">
        <v>1834</v>
      </c>
      <c r="AD74" s="448" t="s">
        <v>290</v>
      </c>
    </row>
    <row r="75" spans="1:30" s="12" customFormat="1" ht="33" customHeight="1" x14ac:dyDescent="0.35">
      <c r="A75" s="418" t="s">
        <v>1676</v>
      </c>
      <c r="B75" s="419">
        <v>9390282</v>
      </c>
      <c r="C75" s="419" t="s">
        <v>1675</v>
      </c>
      <c r="D75" s="420" t="s">
        <v>1677</v>
      </c>
      <c r="E75" s="418" t="s">
        <v>570</v>
      </c>
      <c r="F75" s="420" t="s">
        <v>1678</v>
      </c>
      <c r="G75" s="62" t="s">
        <v>14</v>
      </c>
      <c r="H75" s="69" t="s">
        <v>15</v>
      </c>
      <c r="I75" s="70">
        <v>45129</v>
      </c>
      <c r="J75" s="70">
        <v>45494</v>
      </c>
      <c r="K75" s="71" t="s">
        <v>114</v>
      </c>
      <c r="L75" s="36" t="s">
        <v>481</v>
      </c>
      <c r="M75" s="72" t="s">
        <v>14</v>
      </c>
      <c r="N75" s="421">
        <v>570000</v>
      </c>
      <c r="O75" s="85" t="s">
        <v>2418</v>
      </c>
      <c r="P75" s="72" t="s">
        <v>173</v>
      </c>
      <c r="Q75" s="72" t="s">
        <v>21</v>
      </c>
      <c r="R75" s="36" t="s">
        <v>1679</v>
      </c>
      <c r="S75" s="62" t="s">
        <v>69</v>
      </c>
      <c r="T75" s="36" t="s">
        <v>1680</v>
      </c>
      <c r="U75" s="424"/>
      <c r="V75" s="604" t="s">
        <v>561</v>
      </c>
      <c r="W75" s="62" t="s">
        <v>824</v>
      </c>
      <c r="X75" s="266" t="s">
        <v>199</v>
      </c>
      <c r="Y75" s="383" t="s">
        <v>802</v>
      </c>
      <c r="Z75" s="292" t="s">
        <v>730</v>
      </c>
      <c r="AA75" s="37" t="s">
        <v>731</v>
      </c>
      <c r="AB75" s="515" t="s">
        <v>1115</v>
      </c>
      <c r="AC75" s="37" t="s">
        <v>1116</v>
      </c>
      <c r="AD75" s="344" t="s">
        <v>290</v>
      </c>
    </row>
    <row r="76" spans="1:30" s="12" customFormat="1" ht="32.25" customHeight="1" x14ac:dyDescent="0.35">
      <c r="A76" s="418" t="s">
        <v>1785</v>
      </c>
      <c r="B76" s="419">
        <v>9393242</v>
      </c>
      <c r="C76" s="419" t="s">
        <v>1784</v>
      </c>
      <c r="D76" s="420" t="s">
        <v>1677</v>
      </c>
      <c r="E76" s="418" t="s">
        <v>570</v>
      </c>
      <c r="F76" s="420" t="s">
        <v>1786</v>
      </c>
      <c r="G76" s="62" t="s">
        <v>14</v>
      </c>
      <c r="H76" s="69" t="s">
        <v>15</v>
      </c>
      <c r="I76" s="70">
        <v>45169</v>
      </c>
      <c r="J76" s="70">
        <v>45534</v>
      </c>
      <c r="K76" s="71" t="s">
        <v>109</v>
      </c>
      <c r="L76" s="71" t="s">
        <v>481</v>
      </c>
      <c r="M76" s="31" t="s">
        <v>14</v>
      </c>
      <c r="N76" s="421">
        <v>240000</v>
      </c>
      <c r="O76" s="274" t="s">
        <v>2330</v>
      </c>
      <c r="P76" s="72" t="s">
        <v>184</v>
      </c>
      <c r="Q76" s="72" t="s">
        <v>21</v>
      </c>
      <c r="R76" s="586" t="s">
        <v>16</v>
      </c>
      <c r="S76" s="579" t="s">
        <v>69</v>
      </c>
      <c r="T76" s="579" t="s">
        <v>71</v>
      </c>
      <c r="U76" s="169"/>
      <c r="V76" s="602" t="s">
        <v>561</v>
      </c>
      <c r="W76" s="271" t="s">
        <v>824</v>
      </c>
      <c r="X76" s="292" t="s">
        <v>199</v>
      </c>
      <c r="Y76" s="37" t="s">
        <v>802</v>
      </c>
      <c r="Z76" s="292" t="s">
        <v>730</v>
      </c>
      <c r="AA76" s="37" t="s">
        <v>731</v>
      </c>
      <c r="AB76" s="515" t="s">
        <v>1115</v>
      </c>
      <c r="AC76" s="37" t="s">
        <v>1116</v>
      </c>
      <c r="AD76" s="344" t="s">
        <v>290</v>
      </c>
    </row>
    <row r="77" spans="1:30" s="12" customFormat="1" ht="24" customHeight="1" x14ac:dyDescent="0.35">
      <c r="A77" s="418" t="s">
        <v>1589</v>
      </c>
      <c r="B77" s="419">
        <v>9389640</v>
      </c>
      <c r="C77" s="419" t="s">
        <v>1588</v>
      </c>
      <c r="D77" s="63" t="s">
        <v>1317</v>
      </c>
      <c r="E77" s="418" t="s">
        <v>570</v>
      </c>
      <c r="F77" s="420" t="s">
        <v>1590</v>
      </c>
      <c r="G77" s="62" t="s">
        <v>14</v>
      </c>
      <c r="H77" s="69" t="s">
        <v>15</v>
      </c>
      <c r="I77" s="70">
        <v>45112</v>
      </c>
      <c r="J77" s="70">
        <v>45477</v>
      </c>
      <c r="K77" s="71" t="s">
        <v>114</v>
      </c>
      <c r="L77" s="36" t="s">
        <v>481</v>
      </c>
      <c r="M77" s="72" t="s">
        <v>14</v>
      </c>
      <c r="N77" s="421">
        <v>179060</v>
      </c>
      <c r="O77" s="85" t="s">
        <v>2417</v>
      </c>
      <c r="P77" s="72" t="s">
        <v>184</v>
      </c>
      <c r="Q77" s="72" t="s">
        <v>21</v>
      </c>
      <c r="R77" s="38" t="s">
        <v>16</v>
      </c>
      <c r="S77" s="62" t="s">
        <v>69</v>
      </c>
      <c r="T77" s="72" t="s">
        <v>71</v>
      </c>
      <c r="U77" s="265"/>
      <c r="V77" s="266" t="s">
        <v>199</v>
      </c>
      <c r="W77" s="383" t="s">
        <v>802</v>
      </c>
      <c r="X77" s="604" t="s">
        <v>561</v>
      </c>
      <c r="Y77" s="62" t="s">
        <v>824</v>
      </c>
      <c r="Z77" s="502" t="s">
        <v>1115</v>
      </c>
      <c r="AA77" s="37" t="s">
        <v>1116</v>
      </c>
      <c r="AB77" s="690" t="s">
        <v>730</v>
      </c>
      <c r="AC77" s="37" t="s">
        <v>731</v>
      </c>
      <c r="AD77" s="418" t="s">
        <v>290</v>
      </c>
    </row>
    <row r="78" spans="1:30" s="12" customFormat="1" ht="27.65" customHeight="1" x14ac:dyDescent="0.35">
      <c r="A78" s="448" t="s">
        <v>1926</v>
      </c>
      <c r="B78" s="449">
        <v>9396909</v>
      </c>
      <c r="C78" s="68" t="s">
        <v>1921</v>
      </c>
      <c r="D78" s="63" t="s">
        <v>571</v>
      </c>
      <c r="E78" s="448" t="s">
        <v>1927</v>
      </c>
      <c r="F78" s="450" t="s">
        <v>1928</v>
      </c>
      <c r="G78" s="62" t="s">
        <v>14</v>
      </c>
      <c r="H78" s="69" t="s">
        <v>15</v>
      </c>
      <c r="I78" s="70">
        <v>45240</v>
      </c>
      <c r="J78" s="70">
        <v>45605</v>
      </c>
      <c r="K78" s="71" t="s">
        <v>108</v>
      </c>
      <c r="L78" s="71" t="s">
        <v>481</v>
      </c>
      <c r="M78" s="64">
        <f t="shared" ref="M78:M83" si="3">N78/12</f>
        <v>33000</v>
      </c>
      <c r="N78" s="452">
        <v>396000</v>
      </c>
      <c r="O78" s="70" t="s">
        <v>2330</v>
      </c>
      <c r="P78" s="72" t="s">
        <v>177</v>
      </c>
      <c r="Q78" s="72" t="s">
        <v>21</v>
      </c>
      <c r="R78" s="38" t="s">
        <v>16</v>
      </c>
      <c r="S78" s="62" t="s">
        <v>2028</v>
      </c>
      <c r="T78" s="72" t="s">
        <v>71</v>
      </c>
      <c r="U78" s="265"/>
      <c r="V78" s="65" t="s">
        <v>805</v>
      </c>
      <c r="W78" s="383" t="s">
        <v>806</v>
      </c>
      <c r="X78" s="622" t="s">
        <v>1929</v>
      </c>
      <c r="Y78" s="226" t="s">
        <v>166</v>
      </c>
      <c r="Z78" s="239" t="s">
        <v>730</v>
      </c>
      <c r="AA78" s="226" t="s">
        <v>731</v>
      </c>
      <c r="AB78" s="622" t="s">
        <v>1924</v>
      </c>
      <c r="AC78" s="226" t="s">
        <v>1925</v>
      </c>
      <c r="AD78" s="344" t="s">
        <v>290</v>
      </c>
    </row>
    <row r="79" spans="1:30" s="12" customFormat="1" ht="27.65" customHeight="1" x14ac:dyDescent="0.35">
      <c r="A79" s="409" t="s">
        <v>1358</v>
      </c>
      <c r="B79" s="410">
        <v>9372092</v>
      </c>
      <c r="C79" s="537" t="s">
        <v>1357</v>
      </c>
      <c r="D79" s="412" t="s">
        <v>1359</v>
      </c>
      <c r="E79" s="409" t="s">
        <v>1360</v>
      </c>
      <c r="F79" s="412" t="s">
        <v>1361</v>
      </c>
      <c r="G79" s="62" t="s">
        <v>14</v>
      </c>
      <c r="H79" s="69" t="s">
        <v>15</v>
      </c>
      <c r="I79" s="70">
        <v>45367</v>
      </c>
      <c r="J79" s="70">
        <v>45731</v>
      </c>
      <c r="K79" s="71" t="s">
        <v>116</v>
      </c>
      <c r="L79" s="36" t="s">
        <v>498</v>
      </c>
      <c r="M79" s="64">
        <f t="shared" si="3"/>
        <v>1484.1666666666667</v>
      </c>
      <c r="N79" s="413">
        <v>17810</v>
      </c>
      <c r="O79" s="85" t="s">
        <v>2355</v>
      </c>
      <c r="P79" s="72" t="s">
        <v>174</v>
      </c>
      <c r="Q79" s="72" t="s">
        <v>21</v>
      </c>
      <c r="R79" s="585" t="s">
        <v>16</v>
      </c>
      <c r="S79" s="62" t="s">
        <v>536</v>
      </c>
      <c r="T79" s="74" t="s">
        <v>43</v>
      </c>
      <c r="U79" s="301"/>
      <c r="V79" s="65" t="s">
        <v>977</v>
      </c>
      <c r="W79" s="37" t="s">
        <v>978</v>
      </c>
      <c r="X79" s="235" t="s">
        <v>1453</v>
      </c>
      <c r="Y79" s="514" t="s">
        <v>1454</v>
      </c>
      <c r="Z79" s="235" t="s">
        <v>2426</v>
      </c>
      <c r="AA79" s="683" t="s">
        <v>2427</v>
      </c>
      <c r="AB79" s="415" t="s">
        <v>1115</v>
      </c>
      <c r="AC79" s="37" t="s">
        <v>1116</v>
      </c>
      <c r="AD79" s="344" t="s">
        <v>290</v>
      </c>
    </row>
    <row r="80" spans="1:30" s="12" customFormat="1" ht="26.5" customHeight="1" x14ac:dyDescent="0.35">
      <c r="A80" s="41" t="s">
        <v>751</v>
      </c>
      <c r="B80" s="42">
        <v>9287655</v>
      </c>
      <c r="C80" s="42" t="s">
        <v>752</v>
      </c>
      <c r="D80" s="39" t="s">
        <v>118</v>
      </c>
      <c r="E80" s="41" t="s">
        <v>46</v>
      </c>
      <c r="F80" s="39" t="s">
        <v>753</v>
      </c>
      <c r="G80" s="41" t="s">
        <v>14</v>
      </c>
      <c r="H80" s="43" t="s">
        <v>15</v>
      </c>
      <c r="I80" s="44">
        <v>45145</v>
      </c>
      <c r="J80" s="44">
        <v>45510</v>
      </c>
      <c r="K80" s="45" t="s">
        <v>109</v>
      </c>
      <c r="L80" s="45" t="s">
        <v>481</v>
      </c>
      <c r="M80" s="46">
        <f t="shared" si="3"/>
        <v>36148.818333333336</v>
      </c>
      <c r="N80" s="46">
        <v>433785.82</v>
      </c>
      <c r="O80" s="44" t="s">
        <v>2330</v>
      </c>
      <c r="P80" s="48" t="s">
        <v>183</v>
      </c>
      <c r="Q80" s="48" t="s">
        <v>97</v>
      </c>
      <c r="R80" s="51" t="s">
        <v>70</v>
      </c>
      <c r="S80" s="41" t="s">
        <v>321</v>
      </c>
      <c r="T80" s="48" t="s">
        <v>74</v>
      </c>
      <c r="U80" s="50" t="s">
        <v>127</v>
      </c>
      <c r="V80" s="238" t="s">
        <v>127</v>
      </c>
      <c r="W80" s="53" t="s">
        <v>231</v>
      </c>
      <c r="X80" s="631" t="s">
        <v>754</v>
      </c>
      <c r="Y80" s="617" t="s">
        <v>208</v>
      </c>
      <c r="Z80" s="631" t="s">
        <v>730</v>
      </c>
      <c r="AA80" s="52" t="s">
        <v>731</v>
      </c>
      <c r="AB80" s="631" t="s">
        <v>728</v>
      </c>
      <c r="AC80" s="56" t="s">
        <v>729</v>
      </c>
      <c r="AD80" s="41" t="s">
        <v>290</v>
      </c>
    </row>
    <row r="81" spans="1:30" s="12" customFormat="1" ht="26.5" customHeight="1" x14ac:dyDescent="0.35">
      <c r="A81" s="41" t="s">
        <v>1118</v>
      </c>
      <c r="B81" s="42">
        <v>9337594</v>
      </c>
      <c r="C81" s="42" t="s">
        <v>1117</v>
      </c>
      <c r="D81" s="39" t="s">
        <v>118</v>
      </c>
      <c r="E81" s="41" t="s">
        <v>46</v>
      </c>
      <c r="F81" s="39" t="s">
        <v>196</v>
      </c>
      <c r="G81" s="41" t="s">
        <v>14</v>
      </c>
      <c r="H81" s="43" t="s">
        <v>15</v>
      </c>
      <c r="I81" s="44">
        <v>45144</v>
      </c>
      <c r="J81" s="44">
        <v>45509</v>
      </c>
      <c r="K81" s="45" t="s">
        <v>109</v>
      </c>
      <c r="L81" s="45" t="s">
        <v>481</v>
      </c>
      <c r="M81" s="46">
        <f t="shared" si="3"/>
        <v>147271.20166666666</v>
      </c>
      <c r="N81" s="46">
        <v>1767254.42</v>
      </c>
      <c r="O81" s="47" t="s">
        <v>2330</v>
      </c>
      <c r="P81" s="582" t="s">
        <v>183</v>
      </c>
      <c r="Q81" s="48" t="s">
        <v>90</v>
      </c>
      <c r="R81" s="588" t="s">
        <v>47</v>
      </c>
      <c r="S81" s="41" t="s">
        <v>327</v>
      </c>
      <c r="T81" s="48" t="s">
        <v>48</v>
      </c>
      <c r="U81" s="50"/>
      <c r="V81" s="238" t="s">
        <v>755</v>
      </c>
      <c r="W81" s="53" t="s">
        <v>756</v>
      </c>
      <c r="X81" s="631" t="s">
        <v>1119</v>
      </c>
      <c r="Y81" s="53" t="s">
        <v>1120</v>
      </c>
      <c r="Z81" s="631" t="s">
        <v>730</v>
      </c>
      <c r="AA81" s="53" t="s">
        <v>731</v>
      </c>
      <c r="AB81" s="631"/>
      <c r="AC81" s="56"/>
      <c r="AD81" s="41" t="s">
        <v>290</v>
      </c>
    </row>
    <row r="82" spans="1:30" s="12" customFormat="1" ht="52.5" customHeight="1" x14ac:dyDescent="0.35">
      <c r="A82" s="41" t="s">
        <v>1249</v>
      </c>
      <c r="B82" s="42">
        <v>9346251</v>
      </c>
      <c r="C82" s="42" t="s">
        <v>1248</v>
      </c>
      <c r="D82" s="39" t="s">
        <v>118</v>
      </c>
      <c r="E82" s="41" t="s">
        <v>46</v>
      </c>
      <c r="F82" s="39" t="s">
        <v>143</v>
      </c>
      <c r="G82" s="41" t="s">
        <v>14</v>
      </c>
      <c r="H82" s="43" t="s">
        <v>15</v>
      </c>
      <c r="I82" s="44">
        <v>45265</v>
      </c>
      <c r="J82" s="44">
        <v>45630</v>
      </c>
      <c r="K82" s="45" t="s">
        <v>113</v>
      </c>
      <c r="L82" s="45" t="s">
        <v>481</v>
      </c>
      <c r="M82" s="46">
        <f t="shared" si="3"/>
        <v>24491.70583333333</v>
      </c>
      <c r="N82" s="46">
        <v>293900.46999999997</v>
      </c>
      <c r="O82" s="47" t="s">
        <v>2330</v>
      </c>
      <c r="P82" s="582" t="s">
        <v>183</v>
      </c>
      <c r="Q82" s="582" t="s">
        <v>88</v>
      </c>
      <c r="R82" s="587" t="s">
        <v>41</v>
      </c>
      <c r="S82" s="582" t="s">
        <v>647</v>
      </c>
      <c r="T82" s="582" t="s">
        <v>42</v>
      </c>
      <c r="U82" s="50"/>
      <c r="V82" s="611" t="s">
        <v>312</v>
      </c>
      <c r="W82" s="617" t="s">
        <v>331</v>
      </c>
      <c r="X82" s="631"/>
      <c r="Y82" s="53"/>
      <c r="Z82" s="631" t="s">
        <v>1115</v>
      </c>
      <c r="AA82" s="617" t="s">
        <v>1116</v>
      </c>
      <c r="AB82" s="631" t="s">
        <v>1107</v>
      </c>
      <c r="AC82" s="53" t="s">
        <v>1108</v>
      </c>
      <c r="AD82" s="41" t="s">
        <v>290</v>
      </c>
    </row>
    <row r="83" spans="1:30" s="12" customFormat="1" ht="38.25" customHeight="1" x14ac:dyDescent="0.35">
      <c r="A83" s="41" t="s">
        <v>1251</v>
      </c>
      <c r="B83" s="42">
        <v>9349511</v>
      </c>
      <c r="C83" s="42" t="s">
        <v>1250</v>
      </c>
      <c r="D83" s="39" t="s">
        <v>118</v>
      </c>
      <c r="E83" s="41" t="s">
        <v>46</v>
      </c>
      <c r="F83" s="39" t="s">
        <v>222</v>
      </c>
      <c r="G83" s="41" t="s">
        <v>14</v>
      </c>
      <c r="H83" s="43" t="s">
        <v>15</v>
      </c>
      <c r="I83" s="44">
        <v>45265</v>
      </c>
      <c r="J83" s="44">
        <v>45630</v>
      </c>
      <c r="K83" s="45" t="s">
        <v>113</v>
      </c>
      <c r="L83" s="45" t="s">
        <v>481</v>
      </c>
      <c r="M83" s="46">
        <f t="shared" si="3"/>
        <v>35761.696666666663</v>
      </c>
      <c r="N83" s="46">
        <v>429140.36</v>
      </c>
      <c r="O83" s="44" t="s">
        <v>2322</v>
      </c>
      <c r="P83" s="48" t="s">
        <v>183</v>
      </c>
      <c r="Q83" s="48" t="s">
        <v>91</v>
      </c>
      <c r="R83" s="49" t="s">
        <v>24</v>
      </c>
      <c r="S83" s="41" t="s">
        <v>621</v>
      </c>
      <c r="T83" s="48" t="s">
        <v>51</v>
      </c>
      <c r="U83" s="50"/>
      <c r="V83" s="50" t="s">
        <v>211</v>
      </c>
      <c r="W83" s="52" t="s">
        <v>212</v>
      </c>
      <c r="X83" s="631" t="s">
        <v>760</v>
      </c>
      <c r="Y83" s="53" t="s">
        <v>761</v>
      </c>
      <c r="Z83" s="631" t="s">
        <v>2426</v>
      </c>
      <c r="AA83" s="53" t="s">
        <v>2427</v>
      </c>
      <c r="AB83" s="631" t="s">
        <v>1115</v>
      </c>
      <c r="AC83" s="53" t="s">
        <v>1116</v>
      </c>
      <c r="AD83" s="41" t="s">
        <v>290</v>
      </c>
    </row>
    <row r="84" spans="1:30" s="12" customFormat="1" ht="26.25" customHeight="1" x14ac:dyDescent="0.35">
      <c r="A84" s="41" t="s">
        <v>1253</v>
      </c>
      <c r="B84" s="42">
        <v>9369689</v>
      </c>
      <c r="C84" s="42" t="s">
        <v>1254</v>
      </c>
      <c r="D84" s="39" t="s">
        <v>118</v>
      </c>
      <c r="E84" s="41" t="s">
        <v>46</v>
      </c>
      <c r="F84" s="39" t="s">
        <v>223</v>
      </c>
      <c r="G84" s="41" t="s">
        <v>14</v>
      </c>
      <c r="H84" s="43" t="s">
        <v>15</v>
      </c>
      <c r="I84" s="44">
        <v>45280</v>
      </c>
      <c r="J84" s="44">
        <v>45645</v>
      </c>
      <c r="K84" s="45" t="s">
        <v>113</v>
      </c>
      <c r="L84" s="45" t="s">
        <v>481</v>
      </c>
      <c r="M84" s="48" t="s">
        <v>14</v>
      </c>
      <c r="N84" s="46" t="s">
        <v>2195</v>
      </c>
      <c r="O84" s="44" t="s">
        <v>2330</v>
      </c>
      <c r="P84" s="48" t="s">
        <v>183</v>
      </c>
      <c r="Q84" s="48" t="s">
        <v>85</v>
      </c>
      <c r="R84" s="49" t="s">
        <v>28</v>
      </c>
      <c r="S84" s="41" t="s">
        <v>323</v>
      </c>
      <c r="T84" s="48" t="s">
        <v>29</v>
      </c>
      <c r="U84" s="50"/>
      <c r="V84" s="50" t="s">
        <v>313</v>
      </c>
      <c r="W84" s="53" t="s">
        <v>314</v>
      </c>
      <c r="X84" s="631" t="s">
        <v>676</v>
      </c>
      <c r="Y84" s="53" t="s">
        <v>677</v>
      </c>
      <c r="Z84" s="631" t="s">
        <v>2426</v>
      </c>
      <c r="AA84" s="52" t="s">
        <v>2501</v>
      </c>
      <c r="AB84" s="631" t="s">
        <v>2493</v>
      </c>
      <c r="AC84" s="53" t="s">
        <v>2339</v>
      </c>
      <c r="AD84" s="41" t="s">
        <v>290</v>
      </c>
    </row>
    <row r="85" spans="1:30" s="12" customFormat="1" ht="31.5" customHeight="1" x14ac:dyDescent="0.35">
      <c r="A85" s="182" t="s">
        <v>623</v>
      </c>
      <c r="B85" s="183"/>
      <c r="C85" s="183"/>
      <c r="D85" s="39" t="s">
        <v>118</v>
      </c>
      <c r="E85" s="182" t="s">
        <v>622</v>
      </c>
      <c r="F85" s="184" t="s">
        <v>624</v>
      </c>
      <c r="G85" s="62" t="s">
        <v>14</v>
      </c>
      <c r="H85" s="69" t="s">
        <v>15</v>
      </c>
      <c r="I85" s="188">
        <v>37230</v>
      </c>
      <c r="J85" s="188"/>
      <c r="K85" s="189"/>
      <c r="L85" s="189"/>
      <c r="M85" s="185"/>
      <c r="N85" s="185"/>
      <c r="O85" s="188"/>
      <c r="P85" s="187"/>
      <c r="Q85" s="187" t="s">
        <v>97</v>
      </c>
      <c r="R85" s="190"/>
      <c r="S85" s="187" t="s">
        <v>625</v>
      </c>
      <c r="T85" s="187"/>
      <c r="U85" s="186"/>
      <c r="V85" s="186" t="s">
        <v>626</v>
      </c>
      <c r="W85" s="32" t="s">
        <v>208</v>
      </c>
      <c r="X85" s="227"/>
      <c r="Y85" s="37"/>
      <c r="Z85" s="227"/>
      <c r="AA85" s="32"/>
      <c r="AB85" s="227"/>
      <c r="AC85" s="37"/>
      <c r="AD85" s="182"/>
    </row>
    <row r="86" spans="1:30" s="12" customFormat="1" ht="38.5" customHeight="1" x14ac:dyDescent="0.35">
      <c r="A86" s="491" t="s">
        <v>2487</v>
      </c>
      <c r="B86" s="183">
        <v>9406750</v>
      </c>
      <c r="C86" s="536" t="s">
        <v>2254</v>
      </c>
      <c r="D86" s="39" t="s">
        <v>118</v>
      </c>
      <c r="E86" s="62" t="s">
        <v>46</v>
      </c>
      <c r="F86" s="39" t="s">
        <v>2252</v>
      </c>
      <c r="G86" s="41" t="s">
        <v>14</v>
      </c>
      <c r="H86" s="69" t="s">
        <v>15</v>
      </c>
      <c r="I86" s="188">
        <v>45290</v>
      </c>
      <c r="J86" s="188">
        <v>45655</v>
      </c>
      <c r="K86" s="571" t="s">
        <v>113</v>
      </c>
      <c r="L86" s="45" t="s">
        <v>481</v>
      </c>
      <c r="M86" s="64">
        <f>N86/12</f>
        <v>22144.240000000002</v>
      </c>
      <c r="N86" s="185">
        <v>265730.88</v>
      </c>
      <c r="O86" s="85" t="s">
        <v>2330</v>
      </c>
      <c r="P86" s="72" t="s">
        <v>2253</v>
      </c>
      <c r="Q86" s="72" t="s">
        <v>33</v>
      </c>
      <c r="R86" s="38" t="s">
        <v>31</v>
      </c>
      <c r="S86" s="72" t="s">
        <v>320</v>
      </c>
      <c r="T86" s="48" t="s">
        <v>32</v>
      </c>
      <c r="U86" s="186"/>
      <c r="V86" s="67" t="s">
        <v>1046</v>
      </c>
      <c r="W86" s="37" t="s">
        <v>2297</v>
      </c>
      <c r="X86" s="235" t="s">
        <v>2298</v>
      </c>
      <c r="Y86" s="62" t="s">
        <v>2299</v>
      </c>
      <c r="Z86" s="291" t="s">
        <v>730</v>
      </c>
      <c r="AA86" s="32" t="s">
        <v>731</v>
      </c>
      <c r="AB86" s="235" t="s">
        <v>1833</v>
      </c>
      <c r="AC86" s="32" t="s">
        <v>1834</v>
      </c>
      <c r="AD86" s="62" t="s">
        <v>290</v>
      </c>
    </row>
    <row r="87" spans="1:30" s="12" customFormat="1" ht="26.15" customHeight="1" x14ac:dyDescent="0.35">
      <c r="A87" s="285"/>
      <c r="B87" s="286"/>
      <c r="C87" s="68" t="s">
        <v>897</v>
      </c>
      <c r="D87" s="39" t="s">
        <v>118</v>
      </c>
      <c r="E87" s="285"/>
      <c r="F87" s="63" t="s">
        <v>898</v>
      </c>
      <c r="G87" s="62" t="s">
        <v>14</v>
      </c>
      <c r="H87" s="69" t="s">
        <v>15</v>
      </c>
      <c r="I87" s="188">
        <v>44420</v>
      </c>
      <c r="J87" s="188"/>
      <c r="K87" s="295"/>
      <c r="L87" s="295"/>
      <c r="M87" s="64"/>
      <c r="N87" s="64"/>
      <c r="O87" s="294"/>
      <c r="P87" s="293"/>
      <c r="Q87" s="293" t="s">
        <v>903</v>
      </c>
      <c r="R87" s="296"/>
      <c r="S87" s="293" t="s">
        <v>904</v>
      </c>
      <c r="T87" s="293"/>
      <c r="U87" s="289"/>
      <c r="V87" s="289" t="s">
        <v>899</v>
      </c>
      <c r="W87" s="62" t="s">
        <v>900</v>
      </c>
      <c r="X87" s="630" t="s">
        <v>901</v>
      </c>
      <c r="Y87" s="664" t="s">
        <v>902</v>
      </c>
      <c r="Z87" s="630" t="s">
        <v>730</v>
      </c>
      <c r="AA87" s="37" t="s">
        <v>731</v>
      </c>
      <c r="AB87" s="464" t="s">
        <v>728</v>
      </c>
      <c r="AC87" s="461" t="s">
        <v>729</v>
      </c>
      <c r="AD87" s="285" t="s">
        <v>290</v>
      </c>
    </row>
    <row r="88" spans="1:30" s="12" customFormat="1" ht="32.25" customHeight="1" x14ac:dyDescent="0.35">
      <c r="A88" s="418" t="s">
        <v>1491</v>
      </c>
      <c r="B88" s="419">
        <v>9386236</v>
      </c>
      <c r="C88" s="68" t="s">
        <v>1819</v>
      </c>
      <c r="D88" s="420" t="s">
        <v>1492</v>
      </c>
      <c r="E88" s="418" t="s">
        <v>1493</v>
      </c>
      <c r="F88" s="420" t="s">
        <v>1494</v>
      </c>
      <c r="G88" s="62" t="s">
        <v>14</v>
      </c>
      <c r="H88" s="69" t="s">
        <v>15</v>
      </c>
      <c r="I88" s="70">
        <v>45073</v>
      </c>
      <c r="J88" s="70">
        <v>45438</v>
      </c>
      <c r="K88" s="71" t="s">
        <v>105</v>
      </c>
      <c r="L88" s="71" t="s">
        <v>481</v>
      </c>
      <c r="M88" s="64">
        <f>N88/12</f>
        <v>1665.8333333333333</v>
      </c>
      <c r="N88" s="421">
        <v>19990</v>
      </c>
      <c r="O88" s="70" t="s">
        <v>2355</v>
      </c>
      <c r="P88" s="72" t="s">
        <v>204</v>
      </c>
      <c r="Q88" s="72" t="s">
        <v>21</v>
      </c>
      <c r="R88" s="586" t="s">
        <v>16</v>
      </c>
      <c r="S88" s="72" t="s">
        <v>536</v>
      </c>
      <c r="T88" s="72" t="s">
        <v>43</v>
      </c>
      <c r="U88" s="65"/>
      <c r="V88" s="65" t="s">
        <v>219</v>
      </c>
      <c r="W88" s="37" t="s">
        <v>524</v>
      </c>
      <c r="X88" s="422" t="s">
        <v>1440</v>
      </c>
      <c r="Y88" s="62" t="s">
        <v>1441</v>
      </c>
      <c r="Z88" s="399" t="s">
        <v>1115</v>
      </c>
      <c r="AA88" s="37" t="s">
        <v>1116</v>
      </c>
      <c r="AB88" s="426" t="s">
        <v>730</v>
      </c>
      <c r="AC88" s="37" t="s">
        <v>731</v>
      </c>
      <c r="AD88" s="418" t="s">
        <v>290</v>
      </c>
    </row>
    <row r="89" spans="1:30" s="12" customFormat="1" ht="32.15" customHeight="1" x14ac:dyDescent="0.35">
      <c r="A89" s="418" t="s">
        <v>1456</v>
      </c>
      <c r="B89" s="419">
        <v>9383336</v>
      </c>
      <c r="C89" s="419" t="s">
        <v>1455</v>
      </c>
      <c r="D89" s="420" t="s">
        <v>1457</v>
      </c>
      <c r="E89" s="418" t="s">
        <v>1458</v>
      </c>
      <c r="F89" s="420" t="s">
        <v>1068</v>
      </c>
      <c r="G89" s="62" t="s">
        <v>14</v>
      </c>
      <c r="H89" s="69" t="s">
        <v>15</v>
      </c>
      <c r="I89" s="70">
        <v>45058</v>
      </c>
      <c r="J89" s="70">
        <v>45423</v>
      </c>
      <c r="K89" s="71" t="s">
        <v>105</v>
      </c>
      <c r="L89" s="71" t="s">
        <v>481</v>
      </c>
      <c r="M89" s="31" t="s">
        <v>14</v>
      </c>
      <c r="N89" s="421">
        <v>2650</v>
      </c>
      <c r="O89" s="274" t="s">
        <v>2330</v>
      </c>
      <c r="P89" s="72" t="s">
        <v>173</v>
      </c>
      <c r="Q89" s="72" t="s">
        <v>21</v>
      </c>
      <c r="R89" s="586" t="s">
        <v>16</v>
      </c>
      <c r="S89" s="579" t="s">
        <v>69</v>
      </c>
      <c r="T89" s="579" t="s">
        <v>71</v>
      </c>
      <c r="U89" s="169"/>
      <c r="V89" s="602" t="s">
        <v>561</v>
      </c>
      <c r="W89" s="616" t="s">
        <v>824</v>
      </c>
      <c r="X89" s="426" t="s">
        <v>72</v>
      </c>
      <c r="Y89" s="37" t="s">
        <v>202</v>
      </c>
      <c r="Z89" s="415" t="s">
        <v>1107</v>
      </c>
      <c r="AA89" s="37" t="s">
        <v>1108</v>
      </c>
      <c r="AB89" s="348" t="s">
        <v>1115</v>
      </c>
      <c r="AC89" s="37" t="s">
        <v>1116</v>
      </c>
      <c r="AD89" s="344" t="s">
        <v>290</v>
      </c>
    </row>
    <row r="90" spans="1:30" s="12" customFormat="1" ht="36" customHeight="1" x14ac:dyDescent="0.35">
      <c r="A90" s="344" t="s">
        <v>1149</v>
      </c>
      <c r="B90" s="342">
        <v>9345123</v>
      </c>
      <c r="C90" s="68" t="s">
        <v>1148</v>
      </c>
      <c r="D90" s="63" t="s">
        <v>1150</v>
      </c>
      <c r="E90" s="344" t="s">
        <v>1151</v>
      </c>
      <c r="F90" s="343" t="s">
        <v>1152</v>
      </c>
      <c r="G90" s="62" t="s">
        <v>14</v>
      </c>
      <c r="H90" s="69" t="s">
        <v>15</v>
      </c>
      <c r="I90" s="70">
        <v>45170</v>
      </c>
      <c r="J90" s="70">
        <v>45535</v>
      </c>
      <c r="K90" s="71" t="s">
        <v>109</v>
      </c>
      <c r="L90" s="71" t="s">
        <v>481</v>
      </c>
      <c r="M90" s="64">
        <f>N90/12</f>
        <v>12921.62</v>
      </c>
      <c r="N90" s="345">
        <v>155059.44</v>
      </c>
      <c r="O90" s="451" t="s">
        <v>2322</v>
      </c>
      <c r="P90" s="72" t="s">
        <v>1153</v>
      </c>
      <c r="Q90" s="72" t="s">
        <v>91</v>
      </c>
      <c r="R90" s="73" t="s">
        <v>24</v>
      </c>
      <c r="S90" s="62" t="s">
        <v>621</v>
      </c>
      <c r="T90" s="73" t="s">
        <v>51</v>
      </c>
      <c r="U90" s="67"/>
      <c r="V90" s="67" t="s">
        <v>211</v>
      </c>
      <c r="W90" s="30" t="s">
        <v>212</v>
      </c>
      <c r="X90" s="328" t="s">
        <v>760</v>
      </c>
      <c r="Y90" s="37" t="s">
        <v>761</v>
      </c>
      <c r="Z90" s="348" t="s">
        <v>1113</v>
      </c>
      <c r="AA90" s="37" t="s">
        <v>1114</v>
      </c>
      <c r="AB90" s="348" t="s">
        <v>1115</v>
      </c>
      <c r="AC90" s="37" t="s">
        <v>1116</v>
      </c>
      <c r="AD90" s="344" t="s">
        <v>290</v>
      </c>
    </row>
    <row r="91" spans="1:30" s="12" customFormat="1" ht="28.5" customHeight="1" x14ac:dyDescent="0.35">
      <c r="A91" s="62" t="s">
        <v>2152</v>
      </c>
      <c r="B91" s="68">
        <v>9404031</v>
      </c>
      <c r="C91" s="68" t="s">
        <v>2151</v>
      </c>
      <c r="D91" s="63" t="s">
        <v>2153</v>
      </c>
      <c r="E91" s="62" t="s">
        <v>2154</v>
      </c>
      <c r="F91" s="63" t="s">
        <v>2155</v>
      </c>
      <c r="G91" s="62" t="s">
        <v>14</v>
      </c>
      <c r="H91" s="69" t="s">
        <v>15</v>
      </c>
      <c r="I91" s="126">
        <v>45279</v>
      </c>
      <c r="J91" s="126">
        <v>45644</v>
      </c>
      <c r="K91" s="71" t="s">
        <v>113</v>
      </c>
      <c r="L91" s="36" t="s">
        <v>481</v>
      </c>
      <c r="M91" s="31" t="s">
        <v>14</v>
      </c>
      <c r="N91" s="64">
        <v>16157.3</v>
      </c>
      <c r="O91" s="85" t="s">
        <v>2355</v>
      </c>
      <c r="P91" s="72" t="s">
        <v>2156</v>
      </c>
      <c r="Q91" s="72" t="s">
        <v>21</v>
      </c>
      <c r="R91" s="73" t="s">
        <v>16</v>
      </c>
      <c r="S91" s="591" t="s">
        <v>1973</v>
      </c>
      <c r="T91" s="72" t="s">
        <v>205</v>
      </c>
      <c r="U91" s="349"/>
      <c r="V91" s="351" t="s">
        <v>704</v>
      </c>
      <c r="W91" s="37" t="s">
        <v>705</v>
      </c>
      <c r="X91" s="292" t="s">
        <v>2063</v>
      </c>
      <c r="Y91" s="37" t="s">
        <v>787</v>
      </c>
      <c r="Z91" s="630" t="s">
        <v>730</v>
      </c>
      <c r="AA91" s="37" t="s">
        <v>731</v>
      </c>
      <c r="AB91" s="292" t="s">
        <v>1833</v>
      </c>
      <c r="AC91" s="37" t="s">
        <v>1834</v>
      </c>
      <c r="AD91" s="62" t="s">
        <v>290</v>
      </c>
    </row>
    <row r="92" spans="1:30" s="12" customFormat="1" ht="28.5" customHeight="1" x14ac:dyDescent="0.35">
      <c r="A92" s="448" t="s">
        <v>2066</v>
      </c>
      <c r="B92" s="449">
        <v>9402637</v>
      </c>
      <c r="C92" s="449" t="s">
        <v>2065</v>
      </c>
      <c r="D92" s="450" t="s">
        <v>2067</v>
      </c>
      <c r="E92" s="448" t="s">
        <v>2068</v>
      </c>
      <c r="F92" s="450" t="s">
        <v>2069</v>
      </c>
      <c r="G92" s="62" t="s">
        <v>14</v>
      </c>
      <c r="H92" s="69" t="s">
        <v>15</v>
      </c>
      <c r="I92" s="562">
        <v>45274</v>
      </c>
      <c r="J92" s="562">
        <v>45639</v>
      </c>
      <c r="K92" s="15" t="s">
        <v>113</v>
      </c>
      <c r="L92" s="9" t="s">
        <v>481</v>
      </c>
      <c r="M92" s="64">
        <f>N92/12</f>
        <v>583.33333333333337</v>
      </c>
      <c r="N92" s="452">
        <v>7000</v>
      </c>
      <c r="O92" s="565" t="s">
        <v>2322</v>
      </c>
      <c r="P92" s="72" t="s">
        <v>2070</v>
      </c>
      <c r="Q92" s="72" t="s">
        <v>91</v>
      </c>
      <c r="R92" s="73" t="s">
        <v>24</v>
      </c>
      <c r="S92" s="59" t="s">
        <v>621</v>
      </c>
      <c r="T92" s="73" t="s">
        <v>51</v>
      </c>
      <c r="U92" s="67"/>
      <c r="V92" s="67" t="s">
        <v>211</v>
      </c>
      <c r="W92" s="383" t="s">
        <v>212</v>
      </c>
      <c r="X92" s="654" t="s">
        <v>162</v>
      </c>
      <c r="Y92" s="37" t="s">
        <v>165</v>
      </c>
      <c r="Z92" s="654" t="s">
        <v>1833</v>
      </c>
      <c r="AA92" s="37" t="s">
        <v>1834</v>
      </c>
      <c r="AB92" s="502" t="s">
        <v>1115</v>
      </c>
      <c r="AC92" s="37" t="s">
        <v>1116</v>
      </c>
      <c r="AD92" s="344" t="s">
        <v>290</v>
      </c>
    </row>
    <row r="93" spans="1:30" s="12" customFormat="1" ht="34.5" customHeight="1" x14ac:dyDescent="0.35">
      <c r="A93" s="62" t="s">
        <v>2486</v>
      </c>
      <c r="B93" s="171">
        <v>9396908</v>
      </c>
      <c r="C93" s="449" t="s">
        <v>1921</v>
      </c>
      <c r="D93" s="450" t="s">
        <v>1922</v>
      </c>
      <c r="E93" s="448" t="s">
        <v>570</v>
      </c>
      <c r="F93" s="63" t="s">
        <v>1923</v>
      </c>
      <c r="G93" s="62" t="s">
        <v>14</v>
      </c>
      <c r="H93" s="69" t="s">
        <v>15</v>
      </c>
      <c r="I93" s="70">
        <v>45239</v>
      </c>
      <c r="J93" s="70">
        <v>45604</v>
      </c>
      <c r="K93" s="71" t="s">
        <v>108</v>
      </c>
      <c r="L93" s="71" t="s">
        <v>481</v>
      </c>
      <c r="M93" s="31" t="s">
        <v>14</v>
      </c>
      <c r="N93" s="452">
        <v>9298080</v>
      </c>
      <c r="O93" s="85" t="s">
        <v>2330</v>
      </c>
      <c r="P93" s="72" t="s">
        <v>173</v>
      </c>
      <c r="Q93" s="72" t="s">
        <v>21</v>
      </c>
      <c r="R93" s="73" t="s">
        <v>16</v>
      </c>
      <c r="S93" s="592" t="s">
        <v>69</v>
      </c>
      <c r="T93" s="73" t="s">
        <v>71</v>
      </c>
      <c r="U93" s="601"/>
      <c r="V93" s="601" t="s">
        <v>72</v>
      </c>
      <c r="W93" s="59" t="s">
        <v>202</v>
      </c>
      <c r="X93" s="643" t="s">
        <v>199</v>
      </c>
      <c r="Y93" s="32" t="s">
        <v>802</v>
      </c>
      <c r="Z93" s="676" t="s">
        <v>730</v>
      </c>
      <c r="AA93" s="32" t="s">
        <v>731</v>
      </c>
      <c r="AB93" s="643" t="s">
        <v>1924</v>
      </c>
      <c r="AC93" s="32" t="s">
        <v>1925</v>
      </c>
      <c r="AD93" s="701" t="s">
        <v>290</v>
      </c>
    </row>
    <row r="94" spans="1:30" s="12" customFormat="1" ht="26.25" customHeight="1" x14ac:dyDescent="0.35">
      <c r="A94" s="418" t="s">
        <v>1476</v>
      </c>
      <c r="B94" s="419">
        <v>9386448</v>
      </c>
      <c r="C94" s="419" t="s">
        <v>1475</v>
      </c>
      <c r="D94" s="420" t="s">
        <v>1477</v>
      </c>
      <c r="E94" s="418" t="s">
        <v>1053</v>
      </c>
      <c r="F94" s="420" t="s">
        <v>1478</v>
      </c>
      <c r="G94" s="62" t="s">
        <v>14</v>
      </c>
      <c r="H94" s="69" t="s">
        <v>15</v>
      </c>
      <c r="I94" s="70">
        <v>45070</v>
      </c>
      <c r="J94" s="70">
        <v>45435</v>
      </c>
      <c r="K94" s="71" t="s">
        <v>105</v>
      </c>
      <c r="L94" s="71" t="s">
        <v>481</v>
      </c>
      <c r="M94" s="64">
        <f>N94/12</f>
        <v>144.66666666666666</v>
      </c>
      <c r="N94" s="421">
        <v>1736</v>
      </c>
      <c r="O94" s="85" t="s">
        <v>2330</v>
      </c>
      <c r="P94" s="72" t="s">
        <v>174</v>
      </c>
      <c r="Q94" s="72" t="s">
        <v>21</v>
      </c>
      <c r="R94" s="38" t="s">
        <v>16</v>
      </c>
      <c r="S94" s="213" t="s">
        <v>662</v>
      </c>
      <c r="T94" s="74" t="s">
        <v>659</v>
      </c>
      <c r="U94" s="67"/>
      <c r="V94" s="65" t="s">
        <v>2509</v>
      </c>
      <c r="W94" s="145" t="s">
        <v>2404</v>
      </c>
      <c r="X94" s="629" t="s">
        <v>2573</v>
      </c>
      <c r="Y94" s="663" t="s">
        <v>2574</v>
      </c>
      <c r="Z94" s="415" t="s">
        <v>1115</v>
      </c>
      <c r="AA94" s="37" t="s">
        <v>1116</v>
      </c>
      <c r="AB94" s="235" t="s">
        <v>730</v>
      </c>
      <c r="AC94" s="227" t="s">
        <v>731</v>
      </c>
      <c r="AD94" s="699" t="s">
        <v>290</v>
      </c>
    </row>
    <row r="95" spans="1:30" s="12" customFormat="1" ht="29.25" customHeight="1" x14ac:dyDescent="0.35">
      <c r="A95" s="448" t="s">
        <v>1991</v>
      </c>
      <c r="B95" s="449">
        <v>9401826</v>
      </c>
      <c r="C95" s="449" t="s">
        <v>1990</v>
      </c>
      <c r="D95" s="450" t="s">
        <v>1992</v>
      </c>
      <c r="E95" s="448" t="s">
        <v>1993</v>
      </c>
      <c r="F95" s="450" t="s">
        <v>1994</v>
      </c>
      <c r="G95" s="68" t="s">
        <v>14</v>
      </c>
      <c r="H95" s="69" t="s">
        <v>15</v>
      </c>
      <c r="I95" s="132">
        <v>45259</v>
      </c>
      <c r="J95" s="132">
        <v>45440</v>
      </c>
      <c r="K95" s="71" t="s">
        <v>105</v>
      </c>
      <c r="L95" s="71" t="s">
        <v>481</v>
      </c>
      <c r="M95" s="31" t="s">
        <v>14</v>
      </c>
      <c r="N95" s="452">
        <v>1900</v>
      </c>
      <c r="O95" s="85" t="s">
        <v>2355</v>
      </c>
      <c r="P95" s="72" t="s">
        <v>1995</v>
      </c>
      <c r="Q95" s="72" t="s">
        <v>21</v>
      </c>
      <c r="R95" s="73" t="s">
        <v>16</v>
      </c>
      <c r="S95" s="72" t="s">
        <v>1973</v>
      </c>
      <c r="T95" s="72" t="s">
        <v>205</v>
      </c>
      <c r="U95" s="349"/>
      <c r="V95" s="351" t="s">
        <v>704</v>
      </c>
      <c r="W95" s="32" t="s">
        <v>705</v>
      </c>
      <c r="X95" s="235" t="s">
        <v>1900</v>
      </c>
      <c r="Y95" s="59" t="s">
        <v>1901</v>
      </c>
      <c r="Z95" s="457" t="s">
        <v>1944</v>
      </c>
      <c r="AA95" s="32" t="s">
        <v>1925</v>
      </c>
      <c r="AB95" s="328" t="s">
        <v>730</v>
      </c>
      <c r="AC95" s="227" t="s">
        <v>731</v>
      </c>
      <c r="AD95" s="418" t="s">
        <v>290</v>
      </c>
    </row>
    <row r="96" spans="1:30" s="12" customFormat="1" ht="27.75" customHeight="1" x14ac:dyDescent="0.35">
      <c r="A96" s="344" t="s">
        <v>1111</v>
      </c>
      <c r="B96" s="342">
        <v>9344642</v>
      </c>
      <c r="C96" s="342" t="s">
        <v>1110</v>
      </c>
      <c r="D96" s="63" t="s">
        <v>627</v>
      </c>
      <c r="E96" s="62" t="s">
        <v>453</v>
      </c>
      <c r="F96" s="343" t="s">
        <v>1112</v>
      </c>
      <c r="G96" s="68" t="s">
        <v>14</v>
      </c>
      <c r="H96" s="69" t="s">
        <v>15</v>
      </c>
      <c r="I96" s="70">
        <v>45141</v>
      </c>
      <c r="J96" s="70">
        <v>45506</v>
      </c>
      <c r="K96" s="71" t="s">
        <v>109</v>
      </c>
      <c r="L96" s="71" t="s">
        <v>481</v>
      </c>
      <c r="M96" s="31" t="s">
        <v>14</v>
      </c>
      <c r="N96" s="345">
        <v>106800</v>
      </c>
      <c r="O96" s="451" t="s">
        <v>2322</v>
      </c>
      <c r="P96" s="72" t="s">
        <v>452</v>
      </c>
      <c r="Q96" s="72" t="s">
        <v>91</v>
      </c>
      <c r="R96" s="73" t="s">
        <v>24</v>
      </c>
      <c r="S96" s="62" t="s">
        <v>621</v>
      </c>
      <c r="T96" s="73" t="s">
        <v>51</v>
      </c>
      <c r="U96" s="67"/>
      <c r="V96" s="67" t="s">
        <v>211</v>
      </c>
      <c r="W96" s="383" t="s">
        <v>212</v>
      </c>
      <c r="X96" s="328" t="s">
        <v>760</v>
      </c>
      <c r="Y96" s="37" t="s">
        <v>761</v>
      </c>
      <c r="Z96" s="348" t="s">
        <v>1113</v>
      </c>
      <c r="AA96" s="32" t="s">
        <v>1114</v>
      </c>
      <c r="AB96" s="348" t="s">
        <v>1115</v>
      </c>
      <c r="AC96" s="37" t="s">
        <v>1116</v>
      </c>
      <c r="AD96" s="344" t="s">
        <v>290</v>
      </c>
    </row>
    <row r="97" spans="1:30" s="12" customFormat="1" ht="36.75" customHeight="1" x14ac:dyDescent="0.35">
      <c r="A97" s="418" t="s">
        <v>1791</v>
      </c>
      <c r="B97" s="419">
        <v>9393233</v>
      </c>
      <c r="C97" s="419" t="s">
        <v>1790</v>
      </c>
      <c r="D97" s="63" t="s">
        <v>627</v>
      </c>
      <c r="E97" s="418" t="s">
        <v>453</v>
      </c>
      <c r="F97" s="420" t="s">
        <v>1792</v>
      </c>
      <c r="G97" s="68" t="s">
        <v>14</v>
      </c>
      <c r="H97" s="69" t="s">
        <v>15</v>
      </c>
      <c r="I97" s="70">
        <v>45171</v>
      </c>
      <c r="J97" s="70">
        <v>45536</v>
      </c>
      <c r="K97" s="71" t="s">
        <v>106</v>
      </c>
      <c r="L97" s="71" t="s">
        <v>481</v>
      </c>
      <c r="M97" s="31" t="s">
        <v>14</v>
      </c>
      <c r="N97" s="421">
        <v>28657.360000000001</v>
      </c>
      <c r="O97" s="70" t="s">
        <v>2322</v>
      </c>
      <c r="P97" s="72" t="s">
        <v>173</v>
      </c>
      <c r="Q97" s="72" t="s">
        <v>91</v>
      </c>
      <c r="R97" s="73" t="s">
        <v>24</v>
      </c>
      <c r="S97" s="62" t="s">
        <v>621</v>
      </c>
      <c r="T97" s="73" t="s">
        <v>51</v>
      </c>
      <c r="U97" s="67"/>
      <c r="V97" s="67" t="s">
        <v>211</v>
      </c>
      <c r="W97" s="383" t="s">
        <v>212</v>
      </c>
      <c r="X97" s="633" t="s">
        <v>760</v>
      </c>
      <c r="Y97" s="37" t="s">
        <v>761</v>
      </c>
      <c r="Z97" s="515" t="s">
        <v>1115</v>
      </c>
      <c r="AA97" s="37" t="s">
        <v>1116</v>
      </c>
      <c r="AB97" s="633" t="s">
        <v>730</v>
      </c>
      <c r="AC97" s="37" t="s">
        <v>731</v>
      </c>
      <c r="AD97" s="418" t="s">
        <v>290</v>
      </c>
    </row>
    <row r="98" spans="1:30" s="12" customFormat="1" ht="35.25" customHeight="1" x14ac:dyDescent="0.35">
      <c r="A98" s="62" t="s">
        <v>263</v>
      </c>
      <c r="B98" s="68">
        <v>9194949</v>
      </c>
      <c r="C98" s="68" t="s">
        <v>264</v>
      </c>
      <c r="D98" s="63" t="s">
        <v>153</v>
      </c>
      <c r="E98" s="62" t="s">
        <v>151</v>
      </c>
      <c r="F98" s="63" t="s">
        <v>265</v>
      </c>
      <c r="G98" s="68" t="s">
        <v>14</v>
      </c>
      <c r="H98" s="69" t="s">
        <v>15</v>
      </c>
      <c r="I98" s="70">
        <v>45117</v>
      </c>
      <c r="J98" s="70">
        <v>45482</v>
      </c>
      <c r="K98" s="71" t="s">
        <v>114</v>
      </c>
      <c r="L98" s="71" t="s">
        <v>481</v>
      </c>
      <c r="M98" s="64">
        <f>N98/12</f>
        <v>13363.058333333334</v>
      </c>
      <c r="N98" s="64">
        <v>160356.70000000001</v>
      </c>
      <c r="O98" s="70" t="s">
        <v>2330</v>
      </c>
      <c r="P98" s="72" t="s">
        <v>236</v>
      </c>
      <c r="Q98" s="72" t="s">
        <v>21</v>
      </c>
      <c r="R98" s="35" t="s">
        <v>16</v>
      </c>
      <c r="S98" s="62" t="s">
        <v>566</v>
      </c>
      <c r="T98" s="72" t="s">
        <v>297</v>
      </c>
      <c r="U98" s="65" t="s">
        <v>366</v>
      </c>
      <c r="V98" s="65" t="s">
        <v>366</v>
      </c>
      <c r="W98" s="32" t="s">
        <v>367</v>
      </c>
      <c r="X98" s="227"/>
      <c r="Y98" s="32"/>
      <c r="Z98" s="227"/>
      <c r="AA98" s="32"/>
      <c r="AB98" s="227"/>
      <c r="AC98" s="32"/>
      <c r="AD98" s="62" t="s">
        <v>266</v>
      </c>
    </row>
    <row r="99" spans="1:30" ht="51.65" customHeight="1" x14ac:dyDescent="0.35">
      <c r="A99" s="62" t="s">
        <v>308</v>
      </c>
      <c r="B99" s="68">
        <v>9219481</v>
      </c>
      <c r="C99" s="68" t="s">
        <v>309</v>
      </c>
      <c r="D99" s="63" t="s">
        <v>153</v>
      </c>
      <c r="E99" s="62" t="s">
        <v>154</v>
      </c>
      <c r="F99" s="63" t="s">
        <v>310</v>
      </c>
      <c r="G99" s="68" t="s">
        <v>14</v>
      </c>
      <c r="H99" s="69" t="s">
        <v>15</v>
      </c>
      <c r="I99" s="70">
        <v>45117</v>
      </c>
      <c r="J99" s="70">
        <v>45482</v>
      </c>
      <c r="K99" s="71" t="s">
        <v>114</v>
      </c>
      <c r="L99" s="71" t="s">
        <v>481</v>
      </c>
      <c r="M99" s="64">
        <f>N99/12</f>
        <v>1721.1266666666668</v>
      </c>
      <c r="N99" s="114">
        <v>20653.52</v>
      </c>
      <c r="O99" s="70" t="s">
        <v>2330</v>
      </c>
      <c r="P99" s="72" t="s">
        <v>236</v>
      </c>
      <c r="Q99" s="72" t="s">
        <v>21</v>
      </c>
      <c r="R99" s="35" t="s">
        <v>16</v>
      </c>
      <c r="S99" s="62" t="s">
        <v>566</v>
      </c>
      <c r="T99" s="72" t="s">
        <v>60</v>
      </c>
      <c r="U99" s="65" t="s">
        <v>366</v>
      </c>
      <c r="V99" s="65" t="s">
        <v>366</v>
      </c>
      <c r="W99" s="37" t="s">
        <v>367</v>
      </c>
      <c r="X99" s="227"/>
      <c r="Y99" s="37"/>
      <c r="Z99" s="227"/>
      <c r="AA99" s="37"/>
      <c r="AB99" s="227"/>
      <c r="AC99" s="37"/>
      <c r="AD99" s="62" t="s">
        <v>290</v>
      </c>
    </row>
    <row r="100" spans="1:30" ht="44.15" customHeight="1" x14ac:dyDescent="0.35">
      <c r="A100" s="41" t="s">
        <v>415</v>
      </c>
      <c r="B100" s="170">
        <v>9244150</v>
      </c>
      <c r="C100" s="42" t="s">
        <v>416</v>
      </c>
      <c r="D100" s="39" t="s">
        <v>153</v>
      </c>
      <c r="E100" s="41" t="s">
        <v>154</v>
      </c>
      <c r="F100" s="39" t="s">
        <v>454</v>
      </c>
      <c r="G100" s="41" t="s">
        <v>14</v>
      </c>
      <c r="H100" s="43" t="s">
        <v>67</v>
      </c>
      <c r="I100" s="44">
        <v>45405</v>
      </c>
      <c r="J100" s="48" t="s">
        <v>2560</v>
      </c>
      <c r="K100" s="55" t="s">
        <v>111</v>
      </c>
      <c r="L100" s="55" t="s">
        <v>498</v>
      </c>
      <c r="M100" s="46">
        <f>N100/12</f>
        <v>4742.7766666666666</v>
      </c>
      <c r="N100" s="46">
        <v>56913.32</v>
      </c>
      <c r="O100" s="47" t="s">
        <v>2330</v>
      </c>
      <c r="P100" s="48" t="s">
        <v>236</v>
      </c>
      <c r="Q100" s="48" t="s">
        <v>21</v>
      </c>
      <c r="R100" s="49" t="s">
        <v>16</v>
      </c>
      <c r="S100" s="41" t="s">
        <v>566</v>
      </c>
      <c r="T100" s="48" t="s">
        <v>60</v>
      </c>
      <c r="U100" s="50" t="s">
        <v>315</v>
      </c>
      <c r="V100" s="50" t="s">
        <v>315</v>
      </c>
      <c r="W100" s="52" t="s">
        <v>316</v>
      </c>
      <c r="X100" s="617"/>
      <c r="Y100" s="52"/>
      <c r="Z100" s="617"/>
      <c r="AA100" s="52"/>
      <c r="AB100" s="617"/>
      <c r="AC100" s="52"/>
      <c r="AD100" s="41" t="s">
        <v>290</v>
      </c>
    </row>
    <row r="101" spans="1:30" ht="28.5" customHeight="1" x14ac:dyDescent="0.35">
      <c r="A101" s="468" t="s">
        <v>2485</v>
      </c>
      <c r="B101" s="480">
        <v>9402584</v>
      </c>
      <c r="C101" s="480" t="s">
        <v>2230</v>
      </c>
      <c r="D101" s="479" t="s">
        <v>153</v>
      </c>
      <c r="E101" s="468" t="s">
        <v>154</v>
      </c>
      <c r="F101" s="479" t="s">
        <v>2231</v>
      </c>
      <c r="G101" s="480"/>
      <c r="H101" s="481" t="s">
        <v>15</v>
      </c>
      <c r="I101" s="482">
        <v>45287</v>
      </c>
      <c r="J101" s="482">
        <v>45652</v>
      </c>
      <c r="K101" s="55" t="s">
        <v>113</v>
      </c>
      <c r="L101" s="55" t="s">
        <v>481</v>
      </c>
      <c r="M101" s="46">
        <f>N101/12</f>
        <v>8507.1458333333339</v>
      </c>
      <c r="N101" s="474">
        <v>102085.75</v>
      </c>
      <c r="O101" s="482" t="s">
        <v>2330</v>
      </c>
      <c r="P101" s="476" t="s">
        <v>236</v>
      </c>
      <c r="Q101" s="48" t="s">
        <v>21</v>
      </c>
      <c r="R101" s="477" t="s">
        <v>16</v>
      </c>
      <c r="S101" s="476" t="s">
        <v>566</v>
      </c>
      <c r="T101" s="476" t="s">
        <v>60</v>
      </c>
      <c r="U101" s="478"/>
      <c r="V101" s="473" t="s">
        <v>2232</v>
      </c>
      <c r="W101" s="614" t="s">
        <v>2233</v>
      </c>
      <c r="X101" s="485" t="s">
        <v>315</v>
      </c>
      <c r="Y101" s="52" t="s">
        <v>316</v>
      </c>
      <c r="Z101" s="467" t="s">
        <v>730</v>
      </c>
      <c r="AA101" s="471" t="s">
        <v>731</v>
      </c>
      <c r="AB101" s="469" t="s">
        <v>2234</v>
      </c>
      <c r="AC101" s="695" t="s">
        <v>1834</v>
      </c>
      <c r="AD101" s="468" t="s">
        <v>290</v>
      </c>
    </row>
    <row r="102" spans="1:30" ht="28.5" customHeight="1" x14ac:dyDescent="0.35">
      <c r="A102" s="418" t="s">
        <v>1514</v>
      </c>
      <c r="B102" s="419">
        <v>9388645</v>
      </c>
      <c r="C102" s="419" t="s">
        <v>1513</v>
      </c>
      <c r="D102" s="420" t="s">
        <v>1515</v>
      </c>
      <c r="E102" s="418" t="s">
        <v>1516</v>
      </c>
      <c r="F102" s="63" t="s">
        <v>1517</v>
      </c>
      <c r="G102" s="68" t="s">
        <v>14</v>
      </c>
      <c r="H102" s="69" t="s">
        <v>15</v>
      </c>
      <c r="I102" s="70">
        <v>45084</v>
      </c>
      <c r="J102" s="70">
        <v>45449</v>
      </c>
      <c r="K102" s="71" t="s">
        <v>112</v>
      </c>
      <c r="L102" s="71" t="s">
        <v>481</v>
      </c>
      <c r="M102" s="31" t="s">
        <v>14</v>
      </c>
      <c r="N102" s="421">
        <v>62202</v>
      </c>
      <c r="O102" s="85" t="s">
        <v>2355</v>
      </c>
      <c r="P102" s="72" t="s">
        <v>1518</v>
      </c>
      <c r="Q102" s="72" t="s">
        <v>21</v>
      </c>
      <c r="R102" s="73" t="s">
        <v>16</v>
      </c>
      <c r="S102" s="429" t="s">
        <v>1512</v>
      </c>
      <c r="T102" s="72" t="s">
        <v>1507</v>
      </c>
      <c r="U102" s="424"/>
      <c r="V102" s="425" t="s">
        <v>1508</v>
      </c>
      <c r="W102" s="37" t="s">
        <v>1509</v>
      </c>
      <c r="X102" s="621" t="s">
        <v>1510</v>
      </c>
      <c r="Y102" s="37" t="s">
        <v>1511</v>
      </c>
      <c r="Z102" s="292" t="s">
        <v>1115</v>
      </c>
      <c r="AA102" s="383" t="s">
        <v>1116</v>
      </c>
      <c r="AB102" s="674" t="s">
        <v>730</v>
      </c>
      <c r="AC102" s="62" t="s">
        <v>731</v>
      </c>
      <c r="AD102" s="418" t="s">
        <v>290</v>
      </c>
    </row>
    <row r="103" spans="1:30" ht="29.25" customHeight="1" x14ac:dyDescent="0.35">
      <c r="A103" s="468" t="s">
        <v>2484</v>
      </c>
      <c r="B103" s="480">
        <v>9408593</v>
      </c>
      <c r="C103" s="480" t="s">
        <v>2255</v>
      </c>
      <c r="D103" s="479" t="s">
        <v>2256</v>
      </c>
      <c r="E103" s="468" t="s">
        <v>1516</v>
      </c>
      <c r="F103" s="479" t="s">
        <v>2257</v>
      </c>
      <c r="G103" s="480"/>
      <c r="H103" s="69" t="s">
        <v>15</v>
      </c>
      <c r="I103" s="482">
        <v>45295</v>
      </c>
      <c r="J103" s="482" t="s">
        <v>2258</v>
      </c>
      <c r="K103" s="55" t="s">
        <v>112</v>
      </c>
      <c r="L103" s="55" t="s">
        <v>481</v>
      </c>
      <c r="M103" s="508" t="s">
        <v>14</v>
      </c>
      <c r="N103" s="474">
        <v>6075</v>
      </c>
      <c r="O103" s="475" t="s">
        <v>2355</v>
      </c>
      <c r="P103" s="476" t="s">
        <v>2259</v>
      </c>
      <c r="Q103" s="476" t="s">
        <v>21</v>
      </c>
      <c r="R103" s="507" t="s">
        <v>16</v>
      </c>
      <c r="S103" s="476" t="s">
        <v>2170</v>
      </c>
      <c r="T103" s="476" t="s">
        <v>205</v>
      </c>
      <c r="U103" s="478"/>
      <c r="V103" s="473" t="s">
        <v>704</v>
      </c>
      <c r="W103" s="472" t="s">
        <v>705</v>
      </c>
      <c r="X103" s="473" t="s">
        <v>2260</v>
      </c>
      <c r="Y103" s="52" t="s">
        <v>787</v>
      </c>
      <c r="Z103" s="467" t="s">
        <v>1858</v>
      </c>
      <c r="AA103" s="471" t="s">
        <v>1859</v>
      </c>
      <c r="AB103" s="469" t="s">
        <v>2261</v>
      </c>
      <c r="AC103" s="470" t="s">
        <v>2262</v>
      </c>
      <c r="AD103" s="418" t="s">
        <v>290</v>
      </c>
    </row>
    <row r="104" spans="1:30" ht="25" customHeight="1" x14ac:dyDescent="0.35">
      <c r="A104" s="62" t="s">
        <v>482</v>
      </c>
      <c r="B104" s="68">
        <v>9261244</v>
      </c>
      <c r="C104" s="146" t="s">
        <v>483</v>
      </c>
      <c r="D104" s="63" t="s">
        <v>200</v>
      </c>
      <c r="E104" s="148" t="s">
        <v>201</v>
      </c>
      <c r="F104" s="149" t="s">
        <v>484</v>
      </c>
      <c r="G104" s="18" t="s">
        <v>14</v>
      </c>
      <c r="H104" s="11" t="s">
        <v>15</v>
      </c>
      <c r="I104" s="70">
        <v>45167</v>
      </c>
      <c r="J104" s="70">
        <v>45532</v>
      </c>
      <c r="K104" s="71" t="s">
        <v>109</v>
      </c>
      <c r="L104" s="71" t="s">
        <v>481</v>
      </c>
      <c r="M104" s="19">
        <f>N104/12</f>
        <v>10166.666666666666</v>
      </c>
      <c r="N104" s="147">
        <v>122000</v>
      </c>
      <c r="O104" s="85" t="s">
        <v>2322</v>
      </c>
      <c r="P104" s="20" t="s">
        <v>172</v>
      </c>
      <c r="Q104" s="72" t="s">
        <v>91</v>
      </c>
      <c r="R104" s="73" t="s">
        <v>24</v>
      </c>
      <c r="S104" s="62" t="s">
        <v>1989</v>
      </c>
      <c r="T104" s="74" t="s">
        <v>51</v>
      </c>
      <c r="U104" s="67" t="s">
        <v>162</v>
      </c>
      <c r="V104" s="67" t="s">
        <v>162</v>
      </c>
      <c r="W104" s="37" t="s">
        <v>165</v>
      </c>
      <c r="X104" s="227"/>
      <c r="Y104" s="227"/>
      <c r="Z104" s="227"/>
      <c r="AA104" s="32"/>
      <c r="AB104" s="227"/>
      <c r="AC104" s="37"/>
      <c r="AD104" s="148" t="s">
        <v>290</v>
      </c>
    </row>
    <row r="105" spans="1:30" ht="30.75" customHeight="1" x14ac:dyDescent="0.35">
      <c r="A105" s="278" t="s">
        <v>863</v>
      </c>
      <c r="B105" s="534">
        <v>9293896</v>
      </c>
      <c r="C105" s="279" t="s">
        <v>862</v>
      </c>
      <c r="D105" s="61" t="s">
        <v>200</v>
      </c>
      <c r="E105" s="17" t="s">
        <v>201</v>
      </c>
      <c r="F105" s="280" t="s">
        <v>864</v>
      </c>
      <c r="G105" s="68" t="s">
        <v>14</v>
      </c>
      <c r="H105" s="69" t="s">
        <v>15</v>
      </c>
      <c r="I105" s="85">
        <v>45228</v>
      </c>
      <c r="J105" s="85">
        <v>45593</v>
      </c>
      <c r="K105" s="71" t="s">
        <v>110</v>
      </c>
      <c r="L105" s="71" t="s">
        <v>481</v>
      </c>
      <c r="M105" s="8" t="s">
        <v>14</v>
      </c>
      <c r="N105" s="282">
        <v>90428.36</v>
      </c>
      <c r="O105" s="565" t="s">
        <v>2322</v>
      </c>
      <c r="P105" s="20" t="s">
        <v>173</v>
      </c>
      <c r="Q105" s="20" t="s">
        <v>91</v>
      </c>
      <c r="R105" s="585" t="s">
        <v>24</v>
      </c>
      <c r="S105" s="17" t="s">
        <v>621</v>
      </c>
      <c r="T105" s="585" t="s">
        <v>51</v>
      </c>
      <c r="U105" s="277"/>
      <c r="V105" s="100" t="s">
        <v>211</v>
      </c>
      <c r="W105" s="227" t="s">
        <v>212</v>
      </c>
      <c r="X105" s="272" t="s">
        <v>760</v>
      </c>
      <c r="Y105" s="227" t="s">
        <v>761</v>
      </c>
      <c r="Z105" s="272" t="s">
        <v>728</v>
      </c>
      <c r="AA105" s="227" t="s">
        <v>729</v>
      </c>
      <c r="AB105" s="272" t="s">
        <v>730</v>
      </c>
      <c r="AC105" s="227" t="s">
        <v>731</v>
      </c>
      <c r="AD105" s="278" t="s">
        <v>290</v>
      </c>
    </row>
    <row r="106" spans="1:30" s="12" customFormat="1" ht="33" customHeight="1" x14ac:dyDescent="0.35">
      <c r="A106" s="448" t="s">
        <v>2002</v>
      </c>
      <c r="B106" s="449">
        <v>9401835</v>
      </c>
      <c r="C106" s="449" t="s">
        <v>2001</v>
      </c>
      <c r="D106" s="450" t="s">
        <v>2003</v>
      </c>
      <c r="E106" s="448" t="s">
        <v>2004</v>
      </c>
      <c r="F106" s="450" t="s">
        <v>2005</v>
      </c>
      <c r="G106" s="62" t="s">
        <v>14</v>
      </c>
      <c r="H106" s="69" t="s">
        <v>15</v>
      </c>
      <c r="I106" s="563">
        <v>45259</v>
      </c>
      <c r="J106" s="563">
        <v>45440</v>
      </c>
      <c r="K106" s="15" t="s">
        <v>105</v>
      </c>
      <c r="L106" s="15" t="s">
        <v>481</v>
      </c>
      <c r="M106" s="31" t="s">
        <v>14</v>
      </c>
      <c r="N106" s="452">
        <v>158.47999999999999</v>
      </c>
      <c r="O106" s="70" t="s">
        <v>2355</v>
      </c>
      <c r="P106" s="20" t="s">
        <v>221</v>
      </c>
      <c r="Q106" s="72" t="s">
        <v>21</v>
      </c>
      <c r="R106" s="73" t="s">
        <v>16</v>
      </c>
      <c r="S106" s="72" t="s">
        <v>1973</v>
      </c>
      <c r="T106" s="72" t="s">
        <v>205</v>
      </c>
      <c r="U106" s="349"/>
      <c r="V106" s="351" t="s">
        <v>704</v>
      </c>
      <c r="W106" s="32" t="s">
        <v>705</v>
      </c>
      <c r="X106" s="348" t="s">
        <v>329</v>
      </c>
      <c r="Y106" s="227" t="s">
        <v>330</v>
      </c>
      <c r="Z106" s="457" t="s">
        <v>1944</v>
      </c>
      <c r="AA106" s="227" t="s">
        <v>1925</v>
      </c>
      <c r="AB106" s="328" t="s">
        <v>730</v>
      </c>
      <c r="AC106" s="227" t="s">
        <v>731</v>
      </c>
      <c r="AD106" s="418" t="s">
        <v>290</v>
      </c>
    </row>
    <row r="107" spans="1:30" s="12" customFormat="1" ht="32.5" customHeight="1" x14ac:dyDescent="0.35">
      <c r="A107" s="62" t="s">
        <v>1164</v>
      </c>
      <c r="B107" s="342">
        <v>9344153</v>
      </c>
      <c r="C107" s="342" t="s">
        <v>1161</v>
      </c>
      <c r="D107" s="343" t="s">
        <v>1162</v>
      </c>
      <c r="E107" s="62" t="s">
        <v>1163</v>
      </c>
      <c r="F107" s="343" t="s">
        <v>1165</v>
      </c>
      <c r="G107" s="17" t="s">
        <v>14</v>
      </c>
      <c r="H107" s="11" t="s">
        <v>15</v>
      </c>
      <c r="I107" s="70">
        <v>44796</v>
      </c>
      <c r="J107" s="70">
        <v>46621</v>
      </c>
      <c r="K107" s="71" t="s">
        <v>109</v>
      </c>
      <c r="L107" s="71" t="s">
        <v>1166</v>
      </c>
      <c r="M107" s="64">
        <f>N107/12</f>
        <v>105.55</v>
      </c>
      <c r="N107" s="345">
        <v>1266.5999999999999</v>
      </c>
      <c r="O107" s="70" t="s">
        <v>2330</v>
      </c>
      <c r="P107" s="20" t="s">
        <v>1167</v>
      </c>
      <c r="Q107" s="72" t="s">
        <v>90</v>
      </c>
      <c r="R107" s="73" t="s">
        <v>47</v>
      </c>
      <c r="S107" s="346" t="s">
        <v>914</v>
      </c>
      <c r="T107" s="74" t="s">
        <v>48</v>
      </c>
      <c r="U107" s="349"/>
      <c r="V107" s="349" t="s">
        <v>755</v>
      </c>
      <c r="W107" s="32" t="s">
        <v>756</v>
      </c>
      <c r="X107" s="348" t="s">
        <v>977</v>
      </c>
      <c r="Y107" s="227" t="s">
        <v>978</v>
      </c>
      <c r="Z107" s="348" t="s">
        <v>730</v>
      </c>
      <c r="AA107" s="227" t="s">
        <v>731</v>
      </c>
      <c r="AB107" s="348" t="s">
        <v>1113</v>
      </c>
      <c r="AC107" s="37" t="s">
        <v>1114</v>
      </c>
      <c r="AD107" s="344" t="s">
        <v>290</v>
      </c>
    </row>
    <row r="108" spans="1:30" s="12" customFormat="1" ht="36.75" customHeight="1" x14ac:dyDescent="0.35">
      <c r="A108" s="448" t="s">
        <v>1947</v>
      </c>
      <c r="B108" s="449">
        <v>9400042</v>
      </c>
      <c r="C108" s="449" t="s">
        <v>1946</v>
      </c>
      <c r="D108" s="63" t="s">
        <v>1948</v>
      </c>
      <c r="E108" s="448" t="s">
        <v>1949</v>
      </c>
      <c r="F108" s="450" t="s">
        <v>1950</v>
      </c>
      <c r="G108" s="17" t="s">
        <v>14</v>
      </c>
      <c r="H108" s="11" t="s">
        <v>15</v>
      </c>
      <c r="I108" s="563">
        <v>45247</v>
      </c>
      <c r="J108" s="563">
        <v>45612</v>
      </c>
      <c r="K108" s="15" t="s">
        <v>108</v>
      </c>
      <c r="L108" s="15" t="s">
        <v>481</v>
      </c>
      <c r="M108" s="31" t="s">
        <v>14</v>
      </c>
      <c r="N108" s="452">
        <v>52561.599999999999</v>
      </c>
      <c r="O108" s="70" t="s">
        <v>2330</v>
      </c>
      <c r="P108" s="70" t="s">
        <v>176</v>
      </c>
      <c r="Q108" s="174" t="s">
        <v>581</v>
      </c>
      <c r="R108" s="73" t="s">
        <v>58</v>
      </c>
      <c r="S108" s="72" t="s">
        <v>388</v>
      </c>
      <c r="T108" s="72" t="s">
        <v>59</v>
      </c>
      <c r="U108" s="65"/>
      <c r="V108" s="177" t="s">
        <v>214</v>
      </c>
      <c r="W108" s="32" t="s">
        <v>215</v>
      </c>
      <c r="X108" s="457" t="s">
        <v>1951</v>
      </c>
      <c r="Y108" s="227" t="s">
        <v>1413</v>
      </c>
      <c r="Z108" s="457" t="s">
        <v>1944</v>
      </c>
      <c r="AA108" s="32" t="s">
        <v>1945</v>
      </c>
      <c r="AB108" s="292" t="s">
        <v>1833</v>
      </c>
      <c r="AC108" s="32" t="s">
        <v>1834</v>
      </c>
      <c r="AD108" s="344" t="s">
        <v>290</v>
      </c>
    </row>
    <row r="109" spans="1:30" s="12" customFormat="1" ht="31.5" customHeight="1" x14ac:dyDescent="0.35">
      <c r="A109" s="41" t="s">
        <v>1227</v>
      </c>
      <c r="B109" s="42">
        <v>9346082</v>
      </c>
      <c r="C109" s="41" t="s">
        <v>1226</v>
      </c>
      <c r="D109" s="39" t="s">
        <v>191</v>
      </c>
      <c r="E109" s="41" t="s">
        <v>117</v>
      </c>
      <c r="F109" s="39" t="s">
        <v>1228</v>
      </c>
      <c r="G109" s="553" t="s">
        <v>14</v>
      </c>
      <c r="H109" s="558" t="s">
        <v>15</v>
      </c>
      <c r="I109" s="44">
        <v>44880</v>
      </c>
      <c r="J109" s="44">
        <v>46705</v>
      </c>
      <c r="K109" s="45" t="s">
        <v>108</v>
      </c>
      <c r="L109" s="45" t="s">
        <v>1166</v>
      </c>
      <c r="M109" s="46">
        <f>N109/12</f>
        <v>319806.89999999997</v>
      </c>
      <c r="N109" s="46">
        <v>3837682.8</v>
      </c>
      <c r="O109" s="44" t="s">
        <v>2330</v>
      </c>
      <c r="P109" s="48" t="s">
        <v>175</v>
      </c>
      <c r="Q109" s="48" t="s">
        <v>90</v>
      </c>
      <c r="R109" s="49" t="s">
        <v>47</v>
      </c>
      <c r="S109" s="41" t="s">
        <v>1096</v>
      </c>
      <c r="T109" s="48" t="s">
        <v>48</v>
      </c>
      <c r="U109" s="50"/>
      <c r="V109" s="50" t="s">
        <v>757</v>
      </c>
      <c r="W109" s="53" t="s">
        <v>758</v>
      </c>
      <c r="X109" s="631" t="s">
        <v>1835</v>
      </c>
      <c r="Y109" s="617" t="s">
        <v>137</v>
      </c>
      <c r="Z109" s="631" t="s">
        <v>730</v>
      </c>
      <c r="AA109" s="52" t="s">
        <v>731</v>
      </c>
      <c r="AB109" s="631" t="s">
        <v>1833</v>
      </c>
      <c r="AC109" s="52" t="s">
        <v>1834</v>
      </c>
      <c r="AD109" s="41" t="s">
        <v>290</v>
      </c>
    </row>
    <row r="110" spans="1:30" s="12" customFormat="1" ht="27" customHeight="1" x14ac:dyDescent="0.35">
      <c r="A110" s="418" t="s">
        <v>1601</v>
      </c>
      <c r="B110" s="419">
        <v>9389673</v>
      </c>
      <c r="C110" s="418" t="s">
        <v>1600</v>
      </c>
      <c r="D110" s="420" t="s">
        <v>1602</v>
      </c>
      <c r="E110" s="418" t="s">
        <v>1603</v>
      </c>
      <c r="F110" s="420" t="s">
        <v>1604</v>
      </c>
      <c r="G110" s="17" t="s">
        <v>14</v>
      </c>
      <c r="H110" s="11" t="s">
        <v>15</v>
      </c>
      <c r="I110" s="85">
        <v>45114</v>
      </c>
      <c r="J110" s="85">
        <v>45479</v>
      </c>
      <c r="K110" s="15" t="s">
        <v>114</v>
      </c>
      <c r="L110" s="9" t="s">
        <v>481</v>
      </c>
      <c r="M110" s="270">
        <f>N110/12</f>
        <v>30131.685833333333</v>
      </c>
      <c r="N110" s="421">
        <v>361580.23</v>
      </c>
      <c r="O110" s="85" t="s">
        <v>2355</v>
      </c>
      <c r="P110" s="283" t="s">
        <v>181</v>
      </c>
      <c r="Q110" s="104" t="s">
        <v>21</v>
      </c>
      <c r="R110" s="105" t="s">
        <v>16</v>
      </c>
      <c r="S110" s="429" t="s">
        <v>536</v>
      </c>
      <c r="T110" s="73" t="s">
        <v>43</v>
      </c>
      <c r="U110" s="424"/>
      <c r="V110" s="67" t="s">
        <v>1836</v>
      </c>
      <c r="W110" s="37" t="s">
        <v>1837</v>
      </c>
      <c r="X110" s="235" t="s">
        <v>1453</v>
      </c>
      <c r="Y110" s="37" t="s">
        <v>1454</v>
      </c>
      <c r="Z110" s="348" t="s">
        <v>730</v>
      </c>
      <c r="AA110" s="37" t="s">
        <v>731</v>
      </c>
      <c r="AB110" s="368" t="s">
        <v>1115</v>
      </c>
      <c r="AC110" s="37" t="s">
        <v>1116</v>
      </c>
      <c r="AD110" s="362" t="s">
        <v>290</v>
      </c>
    </row>
    <row r="111" spans="1:30" s="12" customFormat="1" ht="36" customHeight="1" x14ac:dyDescent="0.35">
      <c r="A111" s="271" t="s">
        <v>821</v>
      </c>
      <c r="B111" s="268">
        <v>9292254</v>
      </c>
      <c r="C111" s="271" t="s">
        <v>822</v>
      </c>
      <c r="D111" s="63" t="s">
        <v>1095</v>
      </c>
      <c r="E111" s="271" t="s">
        <v>53</v>
      </c>
      <c r="F111" s="269" t="s">
        <v>823</v>
      </c>
      <c r="G111" s="17" t="s">
        <v>14</v>
      </c>
      <c r="H111" s="11" t="s">
        <v>15</v>
      </c>
      <c r="I111" s="274">
        <v>45208</v>
      </c>
      <c r="J111" s="274">
        <v>45573</v>
      </c>
      <c r="K111" s="71" t="s">
        <v>110</v>
      </c>
      <c r="L111" s="71" t="s">
        <v>481</v>
      </c>
      <c r="M111" s="270">
        <f>N111/12</f>
        <v>7274.25</v>
      </c>
      <c r="N111" s="270">
        <v>87291</v>
      </c>
      <c r="O111" s="85" t="s">
        <v>2330</v>
      </c>
      <c r="P111" s="579" t="s">
        <v>557</v>
      </c>
      <c r="Q111" s="20" t="s">
        <v>21</v>
      </c>
      <c r="R111" s="284" t="s">
        <v>16</v>
      </c>
      <c r="S111" s="579" t="s">
        <v>69</v>
      </c>
      <c r="T111" s="579" t="s">
        <v>71</v>
      </c>
      <c r="U111" s="169"/>
      <c r="V111" s="602" t="s">
        <v>561</v>
      </c>
      <c r="W111" s="616" t="s">
        <v>824</v>
      </c>
      <c r="X111" s="235" t="s">
        <v>199</v>
      </c>
      <c r="Y111" s="37" t="s">
        <v>802</v>
      </c>
      <c r="Z111" s="235" t="s">
        <v>728</v>
      </c>
      <c r="AA111" s="32" t="s">
        <v>729</v>
      </c>
      <c r="AB111" s="292" t="s">
        <v>730</v>
      </c>
      <c r="AC111" s="32" t="s">
        <v>731</v>
      </c>
      <c r="AD111" s="62" t="s">
        <v>290</v>
      </c>
    </row>
    <row r="112" spans="1:30" s="12" customFormat="1" ht="28" customHeight="1" x14ac:dyDescent="0.35">
      <c r="A112" s="344" t="s">
        <v>1135</v>
      </c>
      <c r="B112" s="342">
        <v>9344956</v>
      </c>
      <c r="C112" s="344" t="s">
        <v>1134</v>
      </c>
      <c r="D112" s="63" t="s">
        <v>52</v>
      </c>
      <c r="E112" s="62" t="s">
        <v>53</v>
      </c>
      <c r="F112" s="343" t="s">
        <v>1136</v>
      </c>
      <c r="G112" s="17" t="s">
        <v>14</v>
      </c>
      <c r="H112" s="11" t="s">
        <v>15</v>
      </c>
      <c r="I112" s="85">
        <v>45164</v>
      </c>
      <c r="J112" s="85">
        <v>45529</v>
      </c>
      <c r="K112" s="15" t="s">
        <v>109</v>
      </c>
      <c r="L112" s="9" t="s">
        <v>481</v>
      </c>
      <c r="M112" s="64">
        <f>N112/12</f>
        <v>201.37</v>
      </c>
      <c r="N112" s="345">
        <v>2416.44</v>
      </c>
      <c r="O112" s="85" t="s">
        <v>2322</v>
      </c>
      <c r="P112" s="72" t="s">
        <v>557</v>
      </c>
      <c r="Q112" s="72" t="s">
        <v>91</v>
      </c>
      <c r="R112" s="73" t="s">
        <v>24</v>
      </c>
      <c r="S112" s="62" t="s">
        <v>621</v>
      </c>
      <c r="T112" s="73" t="s">
        <v>51</v>
      </c>
      <c r="U112" s="67"/>
      <c r="V112" s="65" t="s">
        <v>211</v>
      </c>
      <c r="W112" s="30" t="s">
        <v>212</v>
      </c>
      <c r="X112" s="235" t="s">
        <v>760</v>
      </c>
      <c r="Y112" s="32" t="s">
        <v>761</v>
      </c>
      <c r="Z112" s="348" t="s">
        <v>1107</v>
      </c>
      <c r="AA112" s="32" t="s">
        <v>1108</v>
      </c>
      <c r="AB112" s="502" t="s">
        <v>1113</v>
      </c>
      <c r="AC112" s="32" t="s">
        <v>1114</v>
      </c>
      <c r="AD112" s="344" t="s">
        <v>290</v>
      </c>
    </row>
    <row r="113" spans="1:30" s="12" customFormat="1" ht="47.25" customHeight="1" x14ac:dyDescent="0.35">
      <c r="A113" s="409" t="s">
        <v>1382</v>
      </c>
      <c r="B113" s="410">
        <v>9376490</v>
      </c>
      <c r="C113" s="409" t="s">
        <v>1381</v>
      </c>
      <c r="D113" s="63" t="s">
        <v>1780</v>
      </c>
      <c r="E113" s="409" t="s">
        <v>53</v>
      </c>
      <c r="F113" s="412" t="s">
        <v>1383</v>
      </c>
      <c r="G113" s="17" t="s">
        <v>14</v>
      </c>
      <c r="H113" s="11" t="s">
        <v>15</v>
      </c>
      <c r="I113" s="70">
        <v>45374</v>
      </c>
      <c r="J113" s="70">
        <v>45738</v>
      </c>
      <c r="K113" s="71" t="s">
        <v>116</v>
      </c>
      <c r="L113" s="9" t="s">
        <v>498</v>
      </c>
      <c r="M113" s="64">
        <f>N113/12</f>
        <v>444.33</v>
      </c>
      <c r="N113" s="413">
        <v>5331.96</v>
      </c>
      <c r="O113" s="85" t="s">
        <v>2322</v>
      </c>
      <c r="P113" s="72" t="s">
        <v>557</v>
      </c>
      <c r="Q113" s="72" t="s">
        <v>91</v>
      </c>
      <c r="R113" s="73" t="s">
        <v>24</v>
      </c>
      <c r="S113" s="62" t="s">
        <v>621</v>
      </c>
      <c r="T113" s="73" t="s">
        <v>51</v>
      </c>
      <c r="U113" s="67"/>
      <c r="V113" s="65" t="s">
        <v>211</v>
      </c>
      <c r="W113" s="30" t="s">
        <v>212</v>
      </c>
      <c r="X113" s="235" t="s">
        <v>760</v>
      </c>
      <c r="Y113" s="227" t="s">
        <v>2513</v>
      </c>
      <c r="Z113" s="292" t="s">
        <v>2426</v>
      </c>
      <c r="AA113" s="32" t="s">
        <v>2427</v>
      </c>
      <c r="AB113" s="368" t="s">
        <v>1115</v>
      </c>
      <c r="AC113" s="32" t="s">
        <v>1116</v>
      </c>
      <c r="AD113" s="362" t="s">
        <v>290</v>
      </c>
    </row>
    <row r="114" spans="1:30" s="12" customFormat="1" ht="40.5" customHeight="1" x14ac:dyDescent="0.35">
      <c r="A114" s="418" t="s">
        <v>1782</v>
      </c>
      <c r="B114" s="419">
        <v>9391558</v>
      </c>
      <c r="C114" s="418" t="s">
        <v>1781</v>
      </c>
      <c r="D114" s="63" t="s">
        <v>1780</v>
      </c>
      <c r="E114" s="418" t="s">
        <v>53</v>
      </c>
      <c r="F114" s="420" t="s">
        <v>1783</v>
      </c>
      <c r="G114" s="17" t="s">
        <v>14</v>
      </c>
      <c r="H114" s="11" t="s">
        <v>15</v>
      </c>
      <c r="I114" s="85">
        <v>45169</v>
      </c>
      <c r="J114" s="85">
        <v>45534</v>
      </c>
      <c r="K114" s="71" t="s">
        <v>109</v>
      </c>
      <c r="L114" s="9" t="s">
        <v>481</v>
      </c>
      <c r="M114" s="31" t="s">
        <v>14</v>
      </c>
      <c r="N114" s="421">
        <v>28498.44</v>
      </c>
      <c r="O114" s="85" t="s">
        <v>2322</v>
      </c>
      <c r="P114" s="72" t="s">
        <v>173</v>
      </c>
      <c r="Q114" s="72" t="s">
        <v>91</v>
      </c>
      <c r="R114" s="73" t="s">
        <v>24</v>
      </c>
      <c r="S114" s="62" t="s">
        <v>621</v>
      </c>
      <c r="T114" s="73" t="s">
        <v>51</v>
      </c>
      <c r="U114" s="67"/>
      <c r="V114" s="65" t="s">
        <v>211</v>
      </c>
      <c r="W114" s="383" t="s">
        <v>212</v>
      </c>
      <c r="X114" s="348" t="s">
        <v>760</v>
      </c>
      <c r="Y114" s="227" t="s">
        <v>761</v>
      </c>
      <c r="Z114" s="426" t="s">
        <v>1115</v>
      </c>
      <c r="AA114" s="30" t="s">
        <v>1116</v>
      </c>
      <c r="AB114" s="462" t="s">
        <v>730</v>
      </c>
      <c r="AC114" s="225" t="s">
        <v>731</v>
      </c>
      <c r="AD114" s="418" t="s">
        <v>290</v>
      </c>
    </row>
    <row r="115" spans="1:30" s="12" customFormat="1" ht="28.5" customHeight="1" x14ac:dyDescent="0.35">
      <c r="A115" s="487" t="s">
        <v>2364</v>
      </c>
      <c r="B115" s="488">
        <v>9410114</v>
      </c>
      <c r="C115" s="487" t="s">
        <v>2363</v>
      </c>
      <c r="D115" s="63" t="s">
        <v>1780</v>
      </c>
      <c r="E115" s="487" t="s">
        <v>53</v>
      </c>
      <c r="F115" s="489" t="s">
        <v>2365</v>
      </c>
      <c r="G115" s="17" t="s">
        <v>14</v>
      </c>
      <c r="H115" s="11" t="s">
        <v>15</v>
      </c>
      <c r="I115" s="85">
        <v>45338</v>
      </c>
      <c r="J115" s="85">
        <v>45703</v>
      </c>
      <c r="K115" s="15" t="s">
        <v>115</v>
      </c>
      <c r="L115" s="15" t="s">
        <v>498</v>
      </c>
      <c r="M115" s="64">
        <f>N115/12</f>
        <v>766.66</v>
      </c>
      <c r="N115" s="490">
        <v>9199.92</v>
      </c>
      <c r="O115" s="578" t="s">
        <v>2330</v>
      </c>
      <c r="P115" s="496" t="s">
        <v>557</v>
      </c>
      <c r="Q115" s="20" t="s">
        <v>21</v>
      </c>
      <c r="R115" s="28" t="s">
        <v>16</v>
      </c>
      <c r="S115" s="17" t="s">
        <v>2052</v>
      </c>
      <c r="T115" s="568" t="s">
        <v>27</v>
      </c>
      <c r="U115" s="454"/>
      <c r="V115" s="459" t="s">
        <v>2050</v>
      </c>
      <c r="W115" s="37" t="s">
        <v>2051</v>
      </c>
      <c r="X115" s="493" t="s">
        <v>210</v>
      </c>
      <c r="Y115" s="37" t="s">
        <v>2366</v>
      </c>
      <c r="Z115" s="493" t="s">
        <v>1833</v>
      </c>
      <c r="AA115" s="383" t="s">
        <v>1834</v>
      </c>
      <c r="AB115" s="493" t="s">
        <v>1924</v>
      </c>
      <c r="AC115" s="383" t="s">
        <v>1945</v>
      </c>
      <c r="AD115" s="418" t="s">
        <v>290</v>
      </c>
    </row>
    <row r="116" spans="1:30" s="12" customFormat="1" ht="28.5" customHeight="1" x14ac:dyDescent="0.35">
      <c r="A116" s="253" t="s">
        <v>784</v>
      </c>
      <c r="B116" s="254">
        <v>9289870</v>
      </c>
      <c r="C116" s="253" t="s">
        <v>782</v>
      </c>
      <c r="D116" s="255" t="s">
        <v>783</v>
      </c>
      <c r="E116" s="253" t="s">
        <v>785</v>
      </c>
      <c r="F116" s="63" t="s">
        <v>1054</v>
      </c>
      <c r="G116" s="17" t="s">
        <v>14</v>
      </c>
      <c r="H116" s="11" t="s">
        <v>15</v>
      </c>
      <c r="I116" s="70">
        <v>45169</v>
      </c>
      <c r="J116" s="70">
        <v>45534</v>
      </c>
      <c r="K116" s="71" t="s">
        <v>109</v>
      </c>
      <c r="L116" s="36" t="s">
        <v>481</v>
      </c>
      <c r="M116" s="64">
        <f>N116/12</f>
        <v>6215.25</v>
      </c>
      <c r="N116" s="256">
        <v>74583</v>
      </c>
      <c r="O116" s="85" t="s">
        <v>2355</v>
      </c>
      <c r="P116" s="72" t="s">
        <v>174</v>
      </c>
      <c r="Q116" s="20" t="s">
        <v>21</v>
      </c>
      <c r="R116" s="28" t="s">
        <v>16</v>
      </c>
      <c r="S116" s="20" t="s">
        <v>1989</v>
      </c>
      <c r="T116" s="568" t="s">
        <v>20</v>
      </c>
      <c r="U116" s="257"/>
      <c r="V116" s="258" t="s">
        <v>144</v>
      </c>
      <c r="W116" s="62" t="s">
        <v>166</v>
      </c>
      <c r="X116" s="259" t="s">
        <v>786</v>
      </c>
      <c r="Y116" s="62" t="s">
        <v>787</v>
      </c>
      <c r="Z116" s="259" t="s">
        <v>730</v>
      </c>
      <c r="AA116" s="62" t="s">
        <v>731</v>
      </c>
      <c r="AB116" s="259" t="s">
        <v>728</v>
      </c>
      <c r="AC116" s="62" t="s">
        <v>729</v>
      </c>
      <c r="AD116" s="253" t="s">
        <v>290</v>
      </c>
    </row>
    <row r="117" spans="1:30" s="12" customFormat="1" ht="27.75" customHeight="1" x14ac:dyDescent="0.35">
      <c r="A117" s="432" t="s">
        <v>1811</v>
      </c>
      <c r="B117" s="433">
        <v>9393612</v>
      </c>
      <c r="C117" s="432" t="s">
        <v>1810</v>
      </c>
      <c r="D117" s="434" t="s">
        <v>1812</v>
      </c>
      <c r="E117" s="432" t="s">
        <v>1813</v>
      </c>
      <c r="F117" s="434" t="s">
        <v>1814</v>
      </c>
      <c r="G117" s="17" t="s">
        <v>14</v>
      </c>
      <c r="H117" s="11" t="s">
        <v>15</v>
      </c>
      <c r="I117" s="85">
        <v>45183</v>
      </c>
      <c r="J117" s="85">
        <v>45548</v>
      </c>
      <c r="K117" s="71" t="s">
        <v>106</v>
      </c>
      <c r="L117" s="71" t="s">
        <v>481</v>
      </c>
      <c r="M117" s="31" t="s">
        <v>14</v>
      </c>
      <c r="N117" s="435">
        <v>93190.68</v>
      </c>
      <c r="O117" s="70" t="s">
        <v>2330</v>
      </c>
      <c r="P117" s="70" t="s">
        <v>176</v>
      </c>
      <c r="Q117" s="72" t="s">
        <v>21</v>
      </c>
      <c r="R117" s="38" t="s">
        <v>16</v>
      </c>
      <c r="S117" s="72" t="s">
        <v>662</v>
      </c>
      <c r="T117" s="72" t="s">
        <v>659</v>
      </c>
      <c r="U117" s="309"/>
      <c r="V117" s="310" t="s">
        <v>617</v>
      </c>
      <c r="W117" s="37" t="s">
        <v>618</v>
      </c>
      <c r="X117" s="324" t="s">
        <v>213</v>
      </c>
      <c r="Y117" s="37" t="s">
        <v>759</v>
      </c>
      <c r="Z117" s="426" t="s">
        <v>1115</v>
      </c>
      <c r="AA117" s="383" t="s">
        <v>1116</v>
      </c>
      <c r="AB117" s="462" t="s">
        <v>730</v>
      </c>
      <c r="AC117" s="383" t="s">
        <v>731</v>
      </c>
      <c r="AD117" s="418" t="s">
        <v>290</v>
      </c>
    </row>
    <row r="118" spans="1:30" s="12" customFormat="1" ht="27.75" customHeight="1" x14ac:dyDescent="0.35">
      <c r="A118" s="418" t="s">
        <v>1722</v>
      </c>
      <c r="B118" s="419">
        <v>9391205</v>
      </c>
      <c r="C118" s="418" t="s">
        <v>1721</v>
      </c>
      <c r="D118" s="420" t="s">
        <v>1723</v>
      </c>
      <c r="E118" s="418" t="s">
        <v>1724</v>
      </c>
      <c r="F118" s="420" t="s">
        <v>1725</v>
      </c>
      <c r="G118" s="17" t="s">
        <v>14</v>
      </c>
      <c r="H118" s="11" t="s">
        <v>15</v>
      </c>
      <c r="I118" s="70">
        <v>45149</v>
      </c>
      <c r="J118" s="70">
        <v>45514</v>
      </c>
      <c r="K118" s="15" t="s">
        <v>109</v>
      </c>
      <c r="L118" s="9" t="s">
        <v>481</v>
      </c>
      <c r="M118" s="31" t="s">
        <v>14</v>
      </c>
      <c r="N118" s="421">
        <v>5515.5</v>
      </c>
      <c r="O118" s="85" t="s">
        <v>2330</v>
      </c>
      <c r="P118" s="72" t="s">
        <v>1175</v>
      </c>
      <c r="Q118" s="72" t="s">
        <v>21</v>
      </c>
      <c r="R118" s="73" t="s">
        <v>16</v>
      </c>
      <c r="S118" s="72" t="s">
        <v>738</v>
      </c>
      <c r="T118" s="74" t="s">
        <v>17</v>
      </c>
      <c r="U118" s="289"/>
      <c r="V118" s="290" t="s">
        <v>736</v>
      </c>
      <c r="W118" s="37" t="s">
        <v>737</v>
      </c>
      <c r="X118" s="426" t="s">
        <v>1713</v>
      </c>
      <c r="Y118" s="383" t="s">
        <v>1720</v>
      </c>
      <c r="Z118" s="426" t="s">
        <v>1115</v>
      </c>
      <c r="AA118" s="225" t="s">
        <v>1116</v>
      </c>
      <c r="AB118" s="462" t="s">
        <v>730</v>
      </c>
      <c r="AC118" s="383" t="s">
        <v>731</v>
      </c>
      <c r="AD118" s="418" t="s">
        <v>290</v>
      </c>
    </row>
    <row r="119" spans="1:30" s="12" customFormat="1" ht="26.5" customHeight="1" x14ac:dyDescent="0.35">
      <c r="A119" s="62" t="s">
        <v>2483</v>
      </c>
      <c r="B119" s="68">
        <v>9396773</v>
      </c>
      <c r="C119" s="62" t="s">
        <v>1879</v>
      </c>
      <c r="D119" s="420" t="s">
        <v>1723</v>
      </c>
      <c r="E119" s="418" t="s">
        <v>1724</v>
      </c>
      <c r="F119" s="63" t="s">
        <v>1880</v>
      </c>
      <c r="G119" s="17" t="s">
        <v>14</v>
      </c>
      <c r="H119" s="11" t="s">
        <v>15</v>
      </c>
      <c r="I119" s="85">
        <v>45223</v>
      </c>
      <c r="J119" s="85">
        <v>45588</v>
      </c>
      <c r="K119" s="15" t="s">
        <v>110</v>
      </c>
      <c r="L119" s="9" t="s">
        <v>481</v>
      </c>
      <c r="M119" s="64"/>
      <c r="N119" s="64">
        <v>205800</v>
      </c>
      <c r="O119" s="85" t="s">
        <v>2330</v>
      </c>
      <c r="P119" s="72" t="s">
        <v>1175</v>
      </c>
      <c r="Q119" s="72" t="s">
        <v>21</v>
      </c>
      <c r="R119" s="73" t="s">
        <v>16</v>
      </c>
      <c r="S119" s="72" t="s">
        <v>738</v>
      </c>
      <c r="T119" s="74" t="s">
        <v>17</v>
      </c>
      <c r="U119" s="67"/>
      <c r="V119" s="290" t="s">
        <v>736</v>
      </c>
      <c r="W119" s="37" t="s">
        <v>737</v>
      </c>
      <c r="X119" s="227" t="s">
        <v>1881</v>
      </c>
      <c r="Y119" s="37" t="s">
        <v>121</v>
      </c>
      <c r="Z119" s="462" t="s">
        <v>730</v>
      </c>
      <c r="AA119" s="383" t="s">
        <v>731</v>
      </c>
      <c r="AB119" s="426" t="s">
        <v>1115</v>
      </c>
      <c r="AC119" s="383" t="s">
        <v>1116</v>
      </c>
      <c r="AD119" s="418" t="s">
        <v>290</v>
      </c>
    </row>
    <row r="120" spans="1:30" s="704" customFormat="1" ht="43" customHeight="1" x14ac:dyDescent="0.35">
      <c r="A120" s="17" t="s">
        <v>1239</v>
      </c>
      <c r="B120" s="533">
        <v>9346666</v>
      </c>
      <c r="C120" s="538" t="s">
        <v>1238</v>
      </c>
      <c r="D120" s="544" t="s">
        <v>1240</v>
      </c>
      <c r="E120" s="538" t="s">
        <v>1241</v>
      </c>
      <c r="F120" s="544" t="s">
        <v>1242</v>
      </c>
      <c r="G120" s="17" t="s">
        <v>14</v>
      </c>
      <c r="H120" s="11" t="s">
        <v>15</v>
      </c>
      <c r="I120" s="85">
        <v>45256</v>
      </c>
      <c r="J120" s="85">
        <v>45621</v>
      </c>
      <c r="K120" s="71" t="s">
        <v>108</v>
      </c>
      <c r="L120" s="71" t="s">
        <v>481</v>
      </c>
      <c r="M120" s="64">
        <f>N120/12</f>
        <v>20054.083333333332</v>
      </c>
      <c r="N120" s="365">
        <v>240649</v>
      </c>
      <c r="O120" s="85" t="s">
        <v>2330</v>
      </c>
      <c r="P120" s="72" t="s">
        <v>172</v>
      </c>
      <c r="Q120" s="20" t="s">
        <v>21</v>
      </c>
      <c r="R120" s="38" t="s">
        <v>16</v>
      </c>
      <c r="S120" s="62" t="s">
        <v>1989</v>
      </c>
      <c r="T120" s="20" t="s">
        <v>20</v>
      </c>
      <c r="U120" s="65"/>
      <c r="V120" s="65" t="s">
        <v>198</v>
      </c>
      <c r="W120" s="37" t="s">
        <v>167</v>
      </c>
      <c r="X120" s="652" t="s">
        <v>329</v>
      </c>
      <c r="Y120" s="226" t="s">
        <v>330</v>
      </c>
      <c r="Z120" s="652" t="s">
        <v>1115</v>
      </c>
      <c r="AA120" s="226" t="s">
        <v>1116</v>
      </c>
      <c r="AB120" s="652" t="s">
        <v>1113</v>
      </c>
      <c r="AC120" s="226" t="s">
        <v>1114</v>
      </c>
      <c r="AD120" s="538" t="s">
        <v>290</v>
      </c>
    </row>
    <row r="121" spans="1:30" s="705" customFormat="1" ht="23.15" customHeight="1" x14ac:dyDescent="0.35">
      <c r="A121" s="62" t="s">
        <v>2588</v>
      </c>
      <c r="B121" s="62">
        <v>9430232</v>
      </c>
      <c r="C121" s="62" t="s">
        <v>2586</v>
      </c>
      <c r="D121" s="63" t="s">
        <v>2587</v>
      </c>
      <c r="E121" s="62" t="s">
        <v>1241</v>
      </c>
      <c r="F121" s="63" t="s">
        <v>2589</v>
      </c>
      <c r="G121" s="17" t="s">
        <v>14</v>
      </c>
      <c r="H121" s="11" t="s">
        <v>15</v>
      </c>
      <c r="I121" s="85">
        <v>45468</v>
      </c>
      <c r="J121" s="85">
        <v>46928</v>
      </c>
      <c r="K121" s="15" t="s">
        <v>112</v>
      </c>
      <c r="L121" s="71" t="s">
        <v>2590</v>
      </c>
      <c r="M121" s="64">
        <f>N121/48</f>
        <v>4199.99</v>
      </c>
      <c r="N121" s="64">
        <v>201599.52</v>
      </c>
      <c r="O121" s="70" t="s">
        <v>2330</v>
      </c>
      <c r="P121" s="72" t="s">
        <v>177</v>
      </c>
      <c r="Q121" s="72" t="s">
        <v>21</v>
      </c>
      <c r="R121" s="38" t="s">
        <v>16</v>
      </c>
      <c r="S121" s="62" t="s">
        <v>1989</v>
      </c>
      <c r="T121" s="20" t="s">
        <v>20</v>
      </c>
      <c r="U121" s="67"/>
      <c r="V121" s="65" t="s">
        <v>617</v>
      </c>
      <c r="W121" s="37" t="s">
        <v>618</v>
      </c>
      <c r="X121" s="235" t="s">
        <v>2591</v>
      </c>
      <c r="Y121" s="226" t="s">
        <v>1901</v>
      </c>
      <c r="Z121" s="235" t="s">
        <v>2592</v>
      </c>
      <c r="AA121" s="227" t="s">
        <v>2593</v>
      </c>
      <c r="AB121" s="235" t="s">
        <v>2426</v>
      </c>
      <c r="AC121" s="226" t="s">
        <v>2427</v>
      </c>
      <c r="AD121" s="538" t="s">
        <v>290</v>
      </c>
    </row>
    <row r="122" spans="1:30" s="12" customFormat="1" ht="27.75" customHeight="1" x14ac:dyDescent="0.35">
      <c r="A122" s="62" t="s">
        <v>2172</v>
      </c>
      <c r="B122" s="68">
        <v>9405913</v>
      </c>
      <c r="C122" s="62" t="s">
        <v>2173</v>
      </c>
      <c r="D122" s="63" t="s">
        <v>1255</v>
      </c>
      <c r="E122" s="418" t="s">
        <v>1256</v>
      </c>
      <c r="F122" s="63" t="s">
        <v>2174</v>
      </c>
      <c r="G122" s="62" t="s">
        <v>14</v>
      </c>
      <c r="H122" s="69" t="s">
        <v>15</v>
      </c>
      <c r="I122" s="70">
        <v>45283</v>
      </c>
      <c r="J122" s="70">
        <v>45648</v>
      </c>
      <c r="K122" s="71" t="s">
        <v>113</v>
      </c>
      <c r="L122" s="9">
        <v>2024</v>
      </c>
      <c r="M122" s="64"/>
      <c r="N122" s="64">
        <v>7560</v>
      </c>
      <c r="O122" s="85" t="s">
        <v>2330</v>
      </c>
      <c r="P122" s="72" t="s">
        <v>184</v>
      </c>
      <c r="Q122" s="20" t="s">
        <v>21</v>
      </c>
      <c r="R122" s="73" t="s">
        <v>16</v>
      </c>
      <c r="S122" s="72" t="s">
        <v>2177</v>
      </c>
      <c r="T122" s="74" t="s">
        <v>318</v>
      </c>
      <c r="U122" s="67"/>
      <c r="V122" s="290" t="s">
        <v>133</v>
      </c>
      <c r="W122" s="32" t="s">
        <v>152</v>
      </c>
      <c r="X122" s="227" t="s">
        <v>2176</v>
      </c>
      <c r="Y122" s="227" t="s">
        <v>770</v>
      </c>
      <c r="Z122" s="462" t="s">
        <v>1833</v>
      </c>
      <c r="AA122" s="383" t="s">
        <v>1834</v>
      </c>
      <c r="AB122" s="426" t="s">
        <v>730</v>
      </c>
      <c r="AC122" s="225" t="s">
        <v>2175</v>
      </c>
      <c r="AD122" s="344" t="s">
        <v>290</v>
      </c>
    </row>
    <row r="123" spans="1:30" s="12" customFormat="1" ht="27.75" customHeight="1" x14ac:dyDescent="0.35">
      <c r="A123" s="362" t="s">
        <v>1204</v>
      </c>
      <c r="B123" s="363">
        <v>9346205</v>
      </c>
      <c r="C123" s="362" t="s">
        <v>1203</v>
      </c>
      <c r="D123" s="364" t="s">
        <v>1205</v>
      </c>
      <c r="E123" s="362" t="s">
        <v>1206</v>
      </c>
      <c r="F123" s="364" t="s">
        <v>1207</v>
      </c>
      <c r="G123" s="17" t="s">
        <v>14</v>
      </c>
      <c r="H123" s="11" t="s">
        <v>15</v>
      </c>
      <c r="I123" s="70">
        <v>45238</v>
      </c>
      <c r="J123" s="70">
        <v>45603</v>
      </c>
      <c r="K123" s="15" t="s">
        <v>108</v>
      </c>
      <c r="L123" s="15" t="s">
        <v>481</v>
      </c>
      <c r="M123" s="64">
        <f>N123/12</f>
        <v>11206.19</v>
      </c>
      <c r="N123" s="365">
        <v>134474.28</v>
      </c>
      <c r="O123" s="85" t="s">
        <v>2330</v>
      </c>
      <c r="P123" s="72" t="s">
        <v>433</v>
      </c>
      <c r="Q123" s="283" t="s">
        <v>21</v>
      </c>
      <c r="R123" s="586" t="s">
        <v>16</v>
      </c>
      <c r="S123" s="72" t="s">
        <v>616</v>
      </c>
      <c r="T123" s="72" t="s">
        <v>434</v>
      </c>
      <c r="U123" s="366"/>
      <c r="V123" s="367" t="s">
        <v>435</v>
      </c>
      <c r="W123" s="37" t="s">
        <v>436</v>
      </c>
      <c r="X123" s="368" t="s">
        <v>1208</v>
      </c>
      <c r="Y123" s="37" t="s">
        <v>1209</v>
      </c>
      <c r="Z123" s="235" t="s">
        <v>2426</v>
      </c>
      <c r="AA123" s="37" t="s">
        <v>2427</v>
      </c>
      <c r="AB123" s="623" t="s">
        <v>1115</v>
      </c>
      <c r="AC123" s="37" t="s">
        <v>1116</v>
      </c>
      <c r="AD123" s="362" t="s">
        <v>290</v>
      </c>
    </row>
    <row r="124" spans="1:30" s="12" customFormat="1" ht="30" customHeight="1" x14ac:dyDescent="0.35">
      <c r="A124" s="418" t="s">
        <v>1596</v>
      </c>
      <c r="B124" s="419">
        <v>9389390</v>
      </c>
      <c r="C124" s="418" t="s">
        <v>1595</v>
      </c>
      <c r="D124" s="63" t="s">
        <v>1205</v>
      </c>
      <c r="E124" s="418" t="s">
        <v>1597</v>
      </c>
      <c r="F124" s="420" t="s">
        <v>1598</v>
      </c>
      <c r="G124" s="17" t="s">
        <v>14</v>
      </c>
      <c r="H124" s="11" t="s">
        <v>15</v>
      </c>
      <c r="I124" s="70">
        <v>45112</v>
      </c>
      <c r="J124" s="70">
        <v>45477</v>
      </c>
      <c r="K124" s="71" t="s">
        <v>114</v>
      </c>
      <c r="L124" s="36" t="s">
        <v>481</v>
      </c>
      <c r="M124" s="64">
        <f>N124/12</f>
        <v>822.5</v>
      </c>
      <c r="N124" s="421">
        <v>9870</v>
      </c>
      <c r="O124" s="85" t="s">
        <v>2330</v>
      </c>
      <c r="P124" s="72" t="s">
        <v>172</v>
      </c>
      <c r="Q124" s="283" t="s">
        <v>21</v>
      </c>
      <c r="R124" s="586" t="s">
        <v>16</v>
      </c>
      <c r="S124" s="72" t="s">
        <v>616</v>
      </c>
      <c r="T124" s="72" t="s">
        <v>1599</v>
      </c>
      <c r="U124" s="366"/>
      <c r="V124" s="367" t="s">
        <v>435</v>
      </c>
      <c r="W124" s="37" t="s">
        <v>436</v>
      </c>
      <c r="X124" s="368" t="s">
        <v>1208</v>
      </c>
      <c r="Y124" s="37" t="s">
        <v>1209</v>
      </c>
      <c r="Z124" s="368" t="s">
        <v>1115</v>
      </c>
      <c r="AA124" s="37" t="s">
        <v>1116</v>
      </c>
      <c r="AB124" s="630" t="s">
        <v>730</v>
      </c>
      <c r="AC124" s="37" t="s">
        <v>731</v>
      </c>
      <c r="AD124" s="418" t="s">
        <v>290</v>
      </c>
    </row>
    <row r="125" spans="1:30" s="12" customFormat="1" ht="30.75" customHeight="1" x14ac:dyDescent="0.35">
      <c r="A125" s="448" t="s">
        <v>2125</v>
      </c>
      <c r="B125" s="449">
        <v>9405844</v>
      </c>
      <c r="C125" s="448" t="s">
        <v>2124</v>
      </c>
      <c r="D125" s="450" t="s">
        <v>2126</v>
      </c>
      <c r="E125" s="448" t="s">
        <v>2127</v>
      </c>
      <c r="F125" s="450" t="s">
        <v>2128</v>
      </c>
      <c r="G125" s="62" t="s">
        <v>14</v>
      </c>
      <c r="H125" s="69" t="s">
        <v>15</v>
      </c>
      <c r="I125" s="85">
        <v>45280</v>
      </c>
      <c r="J125" s="85">
        <v>45462</v>
      </c>
      <c r="K125" s="15" t="s">
        <v>112</v>
      </c>
      <c r="L125" s="15" t="s">
        <v>481</v>
      </c>
      <c r="M125" s="31" t="s">
        <v>14</v>
      </c>
      <c r="N125" s="452">
        <v>1033866</v>
      </c>
      <c r="O125" s="85" t="s">
        <v>2355</v>
      </c>
      <c r="P125" s="20" t="s">
        <v>221</v>
      </c>
      <c r="Q125" s="20" t="s">
        <v>21</v>
      </c>
      <c r="R125" s="73" t="s">
        <v>16</v>
      </c>
      <c r="S125" s="72" t="s">
        <v>1973</v>
      </c>
      <c r="T125" s="72" t="s">
        <v>205</v>
      </c>
      <c r="U125" s="349"/>
      <c r="V125" s="351" t="s">
        <v>704</v>
      </c>
      <c r="W125" s="37" t="s">
        <v>705</v>
      </c>
      <c r="X125" s="457" t="s">
        <v>2063</v>
      </c>
      <c r="Y125" s="37" t="s">
        <v>787</v>
      </c>
      <c r="Z125" s="457" t="s">
        <v>1833</v>
      </c>
      <c r="AA125" s="37" t="s">
        <v>1834</v>
      </c>
      <c r="AB125" s="457" t="s">
        <v>1924</v>
      </c>
      <c r="AC125" s="37" t="s">
        <v>1945</v>
      </c>
      <c r="AD125" s="448" t="s">
        <v>290</v>
      </c>
    </row>
    <row r="126" spans="1:30" s="12" customFormat="1" ht="26.15" customHeight="1" x14ac:dyDescent="0.35">
      <c r="A126" s="487" t="s">
        <v>2340</v>
      </c>
      <c r="B126" s="488">
        <v>9408345</v>
      </c>
      <c r="C126" s="487" t="s">
        <v>2336</v>
      </c>
      <c r="D126" s="489" t="s">
        <v>2337</v>
      </c>
      <c r="E126" s="487" t="s">
        <v>2127</v>
      </c>
      <c r="F126" s="489" t="s">
        <v>2338</v>
      </c>
      <c r="G126" s="62" t="s">
        <v>14</v>
      </c>
      <c r="H126" s="69" t="s">
        <v>15</v>
      </c>
      <c r="I126" s="132">
        <v>45307</v>
      </c>
      <c r="J126" s="132">
        <v>45488</v>
      </c>
      <c r="K126" s="15" t="s">
        <v>114</v>
      </c>
      <c r="L126" s="15" t="s">
        <v>481</v>
      </c>
      <c r="M126" s="31" t="s">
        <v>14</v>
      </c>
      <c r="N126" s="490">
        <v>3624445</v>
      </c>
      <c r="O126" s="85" t="s">
        <v>2355</v>
      </c>
      <c r="P126" s="496" t="s">
        <v>221</v>
      </c>
      <c r="Q126" s="72" t="s">
        <v>21</v>
      </c>
      <c r="R126" s="73" t="s">
        <v>16</v>
      </c>
      <c r="S126" s="72" t="s">
        <v>1973</v>
      </c>
      <c r="T126" s="72" t="s">
        <v>205</v>
      </c>
      <c r="U126" s="349"/>
      <c r="V126" s="351" t="s">
        <v>704</v>
      </c>
      <c r="W126" s="37" t="s">
        <v>705</v>
      </c>
      <c r="X126" s="654" t="s">
        <v>2063</v>
      </c>
      <c r="Y126" s="37" t="s">
        <v>787</v>
      </c>
      <c r="Z126" s="493" t="s">
        <v>1944</v>
      </c>
      <c r="AA126" s="647" t="s">
        <v>2339</v>
      </c>
      <c r="AB126" s="504" t="s">
        <v>1833</v>
      </c>
      <c r="AC126" s="37" t="s">
        <v>1834</v>
      </c>
      <c r="AD126" s="448" t="s">
        <v>290</v>
      </c>
    </row>
    <row r="127" spans="1:30" s="12" customFormat="1" ht="30.75" customHeight="1" x14ac:dyDescent="0.35">
      <c r="A127" s="448" t="s">
        <v>2130</v>
      </c>
      <c r="B127" s="530">
        <v>9405788</v>
      </c>
      <c r="C127" s="448" t="s">
        <v>2129</v>
      </c>
      <c r="D127" s="63" t="s">
        <v>2131</v>
      </c>
      <c r="E127" s="448" t="s">
        <v>2132</v>
      </c>
      <c r="F127" s="450" t="s">
        <v>2133</v>
      </c>
      <c r="G127" s="62" t="s">
        <v>14</v>
      </c>
      <c r="H127" s="69" t="s">
        <v>15</v>
      </c>
      <c r="I127" s="70">
        <v>45280</v>
      </c>
      <c r="J127" s="70">
        <v>45645</v>
      </c>
      <c r="K127" s="15" t="s">
        <v>113</v>
      </c>
      <c r="L127" s="15" t="s">
        <v>481</v>
      </c>
      <c r="M127" s="31" t="s">
        <v>14</v>
      </c>
      <c r="N127" s="452">
        <v>41770</v>
      </c>
      <c r="O127" s="85" t="s">
        <v>2330</v>
      </c>
      <c r="P127" s="72" t="s">
        <v>234</v>
      </c>
      <c r="Q127" s="72" t="s">
        <v>21</v>
      </c>
      <c r="R127" s="73" t="s">
        <v>16</v>
      </c>
      <c r="S127" s="72" t="s">
        <v>566</v>
      </c>
      <c r="T127" s="72" t="s">
        <v>60</v>
      </c>
      <c r="U127" s="424"/>
      <c r="V127" s="424" t="s">
        <v>315</v>
      </c>
      <c r="W127" s="37" t="s">
        <v>316</v>
      </c>
      <c r="X127" s="621" t="s">
        <v>366</v>
      </c>
      <c r="Y127" s="62" t="s">
        <v>367</v>
      </c>
      <c r="Z127" s="654" t="s">
        <v>1833</v>
      </c>
      <c r="AA127" s="37" t="s">
        <v>1834</v>
      </c>
      <c r="AB127" s="630" t="s">
        <v>730</v>
      </c>
      <c r="AC127" s="37" t="s">
        <v>731</v>
      </c>
      <c r="AD127" s="448" t="s">
        <v>290</v>
      </c>
    </row>
    <row r="128" spans="1:30" s="12" customFormat="1" ht="30.75" customHeight="1" x14ac:dyDescent="0.35">
      <c r="A128" s="117" t="s">
        <v>602</v>
      </c>
      <c r="B128" s="68">
        <v>9263187</v>
      </c>
      <c r="C128" s="62" t="s">
        <v>603</v>
      </c>
      <c r="D128" s="63" t="s">
        <v>604</v>
      </c>
      <c r="E128" s="62" t="s">
        <v>605</v>
      </c>
      <c r="F128" s="63" t="s">
        <v>607</v>
      </c>
      <c r="G128" s="62" t="s">
        <v>14</v>
      </c>
      <c r="H128" s="69" t="s">
        <v>15</v>
      </c>
      <c r="I128" s="70">
        <v>45277</v>
      </c>
      <c r="J128" s="70">
        <v>45642</v>
      </c>
      <c r="K128" s="15" t="s">
        <v>113</v>
      </c>
      <c r="L128" s="15" t="s">
        <v>481</v>
      </c>
      <c r="M128" s="64">
        <f>N128/12</f>
        <v>130.57666666666668</v>
      </c>
      <c r="N128" s="64">
        <v>1566.92</v>
      </c>
      <c r="O128" s="85" t="s">
        <v>2355</v>
      </c>
      <c r="P128" s="70" t="s">
        <v>2223</v>
      </c>
      <c r="Q128" s="72" t="s">
        <v>86</v>
      </c>
      <c r="R128" s="73" t="s">
        <v>16</v>
      </c>
      <c r="S128" s="72" t="s">
        <v>326</v>
      </c>
      <c r="T128" s="72" t="s">
        <v>43</v>
      </c>
      <c r="U128" s="65" t="s">
        <v>37</v>
      </c>
      <c r="V128" s="65" t="s">
        <v>37</v>
      </c>
      <c r="W128" s="62" t="s">
        <v>122</v>
      </c>
      <c r="X128" s="17"/>
      <c r="Y128" s="17"/>
      <c r="Z128" s="17"/>
      <c r="AA128" s="17"/>
      <c r="AB128" s="17"/>
      <c r="AC128" s="17"/>
      <c r="AD128" s="62" t="s">
        <v>290</v>
      </c>
    </row>
    <row r="129" spans="1:30" s="12" customFormat="1" ht="25.5" customHeight="1" x14ac:dyDescent="0.35">
      <c r="A129" s="62" t="s">
        <v>2482</v>
      </c>
      <c r="B129" s="449">
        <v>9404104</v>
      </c>
      <c r="C129" s="448" t="s">
        <v>2196</v>
      </c>
      <c r="D129" s="450" t="s">
        <v>2197</v>
      </c>
      <c r="E129" s="448" t="s">
        <v>2198</v>
      </c>
      <c r="F129" s="450" t="s">
        <v>2199</v>
      </c>
      <c r="G129" s="449"/>
      <c r="H129" s="556"/>
      <c r="I129" s="451">
        <v>45276</v>
      </c>
      <c r="J129" s="451">
        <v>45641</v>
      </c>
      <c r="K129" s="71" t="s">
        <v>113</v>
      </c>
      <c r="L129" s="71" t="s">
        <v>481</v>
      </c>
      <c r="M129" s="452"/>
      <c r="N129" s="452">
        <v>1416</v>
      </c>
      <c r="O129" s="85" t="s">
        <v>2355</v>
      </c>
      <c r="P129" s="453" t="s">
        <v>221</v>
      </c>
      <c r="Q129" s="72" t="s">
        <v>21</v>
      </c>
      <c r="R129" s="38" t="s">
        <v>16</v>
      </c>
      <c r="S129" s="453" t="s">
        <v>2203</v>
      </c>
      <c r="T129" s="453" t="s">
        <v>205</v>
      </c>
      <c r="U129" s="454"/>
      <c r="V129" s="459" t="s">
        <v>2200</v>
      </c>
      <c r="W129" s="613" t="s">
        <v>2201</v>
      </c>
      <c r="X129" s="455" t="s">
        <v>2063</v>
      </c>
      <c r="Y129" s="662" t="s">
        <v>2202</v>
      </c>
      <c r="Z129" s="455" t="s">
        <v>730</v>
      </c>
      <c r="AA129" s="37" t="s">
        <v>731</v>
      </c>
      <c r="AB129" s="227" t="s">
        <v>2074</v>
      </c>
      <c r="AC129" s="37" t="s">
        <v>2194</v>
      </c>
      <c r="AD129" s="285" t="s">
        <v>290</v>
      </c>
    </row>
    <row r="130" spans="1:30" ht="26.5" customHeight="1" x14ac:dyDescent="0.35">
      <c r="A130" s="418" t="s">
        <v>1555</v>
      </c>
      <c r="B130" s="419">
        <v>9389383</v>
      </c>
      <c r="C130" s="418" t="s">
        <v>1554</v>
      </c>
      <c r="D130" s="420" t="s">
        <v>1556</v>
      </c>
      <c r="E130" s="418" t="s">
        <v>1557</v>
      </c>
      <c r="F130" s="420" t="s">
        <v>1558</v>
      </c>
      <c r="G130" s="62" t="s">
        <v>14</v>
      </c>
      <c r="H130" s="11" t="s">
        <v>15</v>
      </c>
      <c r="I130" s="132">
        <v>45470</v>
      </c>
      <c r="J130" s="132">
        <v>45834</v>
      </c>
      <c r="K130" s="71" t="s">
        <v>112</v>
      </c>
      <c r="L130" s="71" t="s">
        <v>498</v>
      </c>
      <c r="M130" s="64">
        <f>N130/12</f>
        <v>10872.196666666667</v>
      </c>
      <c r="N130" s="421">
        <v>130466.36</v>
      </c>
      <c r="O130" s="85" t="s">
        <v>2330</v>
      </c>
      <c r="P130" s="70" t="s">
        <v>174</v>
      </c>
      <c r="Q130" s="72" t="s">
        <v>21</v>
      </c>
      <c r="R130" s="38" t="s">
        <v>16</v>
      </c>
      <c r="S130" s="62" t="s">
        <v>551</v>
      </c>
      <c r="T130" s="72" t="s">
        <v>55</v>
      </c>
      <c r="U130" s="424"/>
      <c r="V130" s="425" t="s">
        <v>102</v>
      </c>
      <c r="W130" s="37" t="s">
        <v>220</v>
      </c>
      <c r="X130" s="426" t="s">
        <v>1559</v>
      </c>
      <c r="Y130" s="37" t="s">
        <v>1560</v>
      </c>
      <c r="Z130" s="291" t="s">
        <v>730</v>
      </c>
      <c r="AA130" s="227" t="s">
        <v>731</v>
      </c>
      <c r="AB130" s="235" t="s">
        <v>1115</v>
      </c>
      <c r="AC130" s="37" t="s">
        <v>1116</v>
      </c>
      <c r="AD130" s="418" t="s">
        <v>290</v>
      </c>
    </row>
    <row r="131" spans="1:30" ht="33.75" customHeight="1" x14ac:dyDescent="0.35">
      <c r="A131" s="448" t="s">
        <v>2025</v>
      </c>
      <c r="B131" s="449">
        <v>9401406</v>
      </c>
      <c r="C131" s="448" t="s">
        <v>2024</v>
      </c>
      <c r="D131" s="63" t="s">
        <v>1556</v>
      </c>
      <c r="E131" s="448" t="s">
        <v>1557</v>
      </c>
      <c r="F131" s="450" t="s">
        <v>2026</v>
      </c>
      <c r="G131" s="62" t="s">
        <v>14</v>
      </c>
      <c r="H131" s="69" t="s">
        <v>15</v>
      </c>
      <c r="I131" s="70">
        <v>45261</v>
      </c>
      <c r="J131" s="70">
        <v>45626</v>
      </c>
      <c r="K131" s="71" t="s">
        <v>108</v>
      </c>
      <c r="L131" s="71" t="s">
        <v>481</v>
      </c>
      <c r="M131" s="64">
        <f>N131/12</f>
        <v>25013.316666666666</v>
      </c>
      <c r="N131" s="452">
        <v>300159.8</v>
      </c>
      <c r="O131" s="70" t="s">
        <v>2330</v>
      </c>
      <c r="P131" s="70" t="s">
        <v>174</v>
      </c>
      <c r="Q131" s="72" t="s">
        <v>21</v>
      </c>
      <c r="R131" s="38" t="s">
        <v>16</v>
      </c>
      <c r="S131" s="62" t="s">
        <v>551</v>
      </c>
      <c r="T131" s="72" t="s">
        <v>55</v>
      </c>
      <c r="U131" s="424"/>
      <c r="V131" s="425" t="s">
        <v>102</v>
      </c>
      <c r="W131" s="37" t="s">
        <v>220</v>
      </c>
      <c r="X131" s="426" t="s">
        <v>1559</v>
      </c>
      <c r="Y131" s="37" t="s">
        <v>1560</v>
      </c>
      <c r="Z131" s="457" t="s">
        <v>1944</v>
      </c>
      <c r="AA131" s="37" t="s">
        <v>1945</v>
      </c>
      <c r="AB131" s="235" t="s">
        <v>1115</v>
      </c>
      <c r="AC131" s="37" t="s">
        <v>1116</v>
      </c>
      <c r="AD131" s="418" t="s">
        <v>290</v>
      </c>
    </row>
    <row r="132" spans="1:30" ht="25.5" customHeight="1" x14ac:dyDescent="0.35">
      <c r="A132" s="62" t="s">
        <v>418</v>
      </c>
      <c r="B132" s="68">
        <v>9246051</v>
      </c>
      <c r="C132" s="68" t="s">
        <v>419</v>
      </c>
      <c r="D132" s="63" t="s">
        <v>56</v>
      </c>
      <c r="E132" s="62" t="s">
        <v>57</v>
      </c>
      <c r="F132" s="63" t="s">
        <v>464</v>
      </c>
      <c r="G132" s="62" t="s">
        <v>14</v>
      </c>
      <c r="H132" s="69" t="s">
        <v>67</v>
      </c>
      <c r="I132" s="132">
        <v>45046</v>
      </c>
      <c r="J132" s="132">
        <v>45411</v>
      </c>
      <c r="K132" s="71" t="s">
        <v>111</v>
      </c>
      <c r="L132" s="71" t="s">
        <v>481</v>
      </c>
      <c r="M132" s="31" t="s">
        <v>14</v>
      </c>
      <c r="N132" s="133">
        <v>745960</v>
      </c>
      <c r="O132" s="70" t="s">
        <v>2330</v>
      </c>
      <c r="P132" s="72" t="s">
        <v>173</v>
      </c>
      <c r="Q132" s="72" t="s">
        <v>90</v>
      </c>
      <c r="R132" s="73" t="s">
        <v>16</v>
      </c>
      <c r="S132" s="72" t="s">
        <v>420</v>
      </c>
      <c r="T132" s="134" t="s">
        <v>318</v>
      </c>
      <c r="U132" s="67" t="s">
        <v>319</v>
      </c>
      <c r="V132" s="67" t="s">
        <v>421</v>
      </c>
      <c r="W132" s="37" t="s">
        <v>422</v>
      </c>
      <c r="X132" s="227"/>
      <c r="Y132" s="37"/>
      <c r="Z132" s="291" t="s">
        <v>730</v>
      </c>
      <c r="AA132" s="37" t="s">
        <v>731</v>
      </c>
      <c r="AB132" s="235" t="s">
        <v>1115</v>
      </c>
      <c r="AC132" s="37" t="s">
        <v>1116</v>
      </c>
      <c r="AD132" s="62" t="s">
        <v>290</v>
      </c>
    </row>
    <row r="133" spans="1:30" ht="35.25" customHeight="1" x14ac:dyDescent="0.35">
      <c r="A133" s="62" t="s">
        <v>428</v>
      </c>
      <c r="B133" s="62">
        <v>9247351</v>
      </c>
      <c r="C133" s="68" t="s">
        <v>429</v>
      </c>
      <c r="D133" s="63" t="s">
        <v>56</v>
      </c>
      <c r="E133" s="62" t="s">
        <v>57</v>
      </c>
      <c r="F133" s="131" t="s">
        <v>430</v>
      </c>
      <c r="G133" s="62" t="s">
        <v>14</v>
      </c>
      <c r="H133" s="555" t="s">
        <v>15</v>
      </c>
      <c r="I133" s="132">
        <v>45432</v>
      </c>
      <c r="J133" s="132">
        <v>45796</v>
      </c>
      <c r="K133" s="71" t="s">
        <v>105</v>
      </c>
      <c r="L133" s="71" t="s">
        <v>498</v>
      </c>
      <c r="M133" s="31" t="s">
        <v>14</v>
      </c>
      <c r="N133" s="133">
        <v>72017.88</v>
      </c>
      <c r="O133" s="85" t="s">
        <v>2330</v>
      </c>
      <c r="P133" s="72" t="s">
        <v>173</v>
      </c>
      <c r="Q133" s="72" t="s">
        <v>90</v>
      </c>
      <c r="R133" s="73" t="s">
        <v>16</v>
      </c>
      <c r="S133" s="72" t="s">
        <v>142</v>
      </c>
      <c r="T133" s="134" t="s">
        <v>318</v>
      </c>
      <c r="U133" s="67" t="s">
        <v>133</v>
      </c>
      <c r="V133" s="67" t="s">
        <v>133</v>
      </c>
      <c r="W133" s="32" t="s">
        <v>152</v>
      </c>
      <c r="X133" s="227"/>
      <c r="Y133" s="37"/>
      <c r="Z133" s="227"/>
      <c r="AA133" s="37"/>
      <c r="AB133" s="227"/>
      <c r="AC133" s="37"/>
      <c r="AD133" s="62" t="s">
        <v>290</v>
      </c>
    </row>
    <row r="134" spans="1:30" ht="25.5" customHeight="1" x14ac:dyDescent="0.35">
      <c r="A134" s="62" t="s">
        <v>680</v>
      </c>
      <c r="B134" s="210">
        <v>9280256</v>
      </c>
      <c r="C134" s="68" t="s">
        <v>681</v>
      </c>
      <c r="D134" s="63" t="s">
        <v>56</v>
      </c>
      <c r="E134" s="148" t="s">
        <v>57</v>
      </c>
      <c r="F134" s="211" t="s">
        <v>682</v>
      </c>
      <c r="G134" s="62" t="s">
        <v>14</v>
      </c>
      <c r="H134" s="69" t="s">
        <v>67</v>
      </c>
      <c r="I134" s="132">
        <v>45445</v>
      </c>
      <c r="J134" s="132">
        <v>45809</v>
      </c>
      <c r="K134" s="71" t="s">
        <v>112</v>
      </c>
      <c r="L134" s="71" t="s">
        <v>498</v>
      </c>
      <c r="M134" s="31" t="s">
        <v>14</v>
      </c>
      <c r="N134" s="212">
        <v>1901484.4</v>
      </c>
      <c r="O134" s="70" t="s">
        <v>2330</v>
      </c>
      <c r="P134" s="72" t="s">
        <v>173</v>
      </c>
      <c r="Q134" s="72" t="s">
        <v>90</v>
      </c>
      <c r="R134" s="73" t="s">
        <v>16</v>
      </c>
      <c r="S134" s="72" t="s">
        <v>142</v>
      </c>
      <c r="T134" s="72" t="s">
        <v>318</v>
      </c>
      <c r="U134" s="67" t="s">
        <v>683</v>
      </c>
      <c r="V134" s="67" t="s">
        <v>133</v>
      </c>
      <c r="W134" s="32" t="s">
        <v>152</v>
      </c>
      <c r="X134" s="227"/>
      <c r="Y134" s="227"/>
      <c r="Z134" s="227"/>
      <c r="AA134" s="37"/>
      <c r="AB134" s="227"/>
      <c r="AC134" s="37"/>
      <c r="AD134" s="182" t="s">
        <v>290</v>
      </c>
    </row>
    <row r="135" spans="1:30" ht="25.5" customHeight="1" x14ac:dyDescent="0.35">
      <c r="A135" s="432" t="s">
        <v>1824</v>
      </c>
      <c r="B135" s="433">
        <v>9394630</v>
      </c>
      <c r="C135" s="432" t="s">
        <v>1823</v>
      </c>
      <c r="D135" s="434" t="s">
        <v>56</v>
      </c>
      <c r="E135" s="432" t="s">
        <v>57</v>
      </c>
      <c r="F135" s="434" t="s">
        <v>1825</v>
      </c>
      <c r="G135" s="62" t="s">
        <v>14</v>
      </c>
      <c r="H135" s="11" t="s">
        <v>67</v>
      </c>
      <c r="I135" s="70">
        <v>45199</v>
      </c>
      <c r="J135" s="70">
        <v>45564</v>
      </c>
      <c r="K135" s="71" t="s">
        <v>106</v>
      </c>
      <c r="L135" s="71" t="s">
        <v>481</v>
      </c>
      <c r="M135" s="31" t="s">
        <v>14</v>
      </c>
      <c r="N135" s="435">
        <v>1010792.37</v>
      </c>
      <c r="O135" s="70" t="s">
        <v>2330</v>
      </c>
      <c r="P135" s="72" t="s">
        <v>173</v>
      </c>
      <c r="Q135" s="72" t="s">
        <v>21</v>
      </c>
      <c r="R135" s="73" t="s">
        <v>16</v>
      </c>
      <c r="S135" s="72" t="s">
        <v>142</v>
      </c>
      <c r="T135" s="73" t="s">
        <v>318</v>
      </c>
      <c r="U135" s="67"/>
      <c r="V135" s="67" t="s">
        <v>133</v>
      </c>
      <c r="W135" s="37" t="s">
        <v>152</v>
      </c>
      <c r="X135" s="426" t="s">
        <v>1414</v>
      </c>
      <c r="Y135" s="60" t="s">
        <v>945</v>
      </c>
      <c r="Z135" s="426" t="s">
        <v>730</v>
      </c>
      <c r="AA135" s="37" t="s">
        <v>731</v>
      </c>
      <c r="AB135" s="378" t="s">
        <v>1115</v>
      </c>
      <c r="AC135" s="37" t="s">
        <v>1116</v>
      </c>
      <c r="AD135" s="376" t="s">
        <v>290</v>
      </c>
    </row>
    <row r="136" spans="1:30" s="12" customFormat="1" ht="30" customHeight="1" x14ac:dyDescent="0.35">
      <c r="A136" s="448" t="s">
        <v>2122</v>
      </c>
      <c r="B136" s="449">
        <v>9405501</v>
      </c>
      <c r="C136" s="448" t="s">
        <v>2121</v>
      </c>
      <c r="D136" s="63" t="s">
        <v>56</v>
      </c>
      <c r="E136" s="448" t="s">
        <v>1272</v>
      </c>
      <c r="F136" s="450" t="s">
        <v>2123</v>
      </c>
      <c r="G136" s="62" t="s">
        <v>14</v>
      </c>
      <c r="H136" s="11" t="s">
        <v>67</v>
      </c>
      <c r="I136" s="85">
        <v>45280</v>
      </c>
      <c r="J136" s="85">
        <v>45645</v>
      </c>
      <c r="K136" s="15" t="s">
        <v>113</v>
      </c>
      <c r="L136" s="15" t="s">
        <v>481</v>
      </c>
      <c r="M136" s="31" t="s">
        <v>14</v>
      </c>
      <c r="N136" s="452">
        <v>25313.4</v>
      </c>
      <c r="O136" s="70" t="s">
        <v>2330</v>
      </c>
      <c r="P136" s="72" t="s">
        <v>173</v>
      </c>
      <c r="Q136" s="72" t="s">
        <v>21</v>
      </c>
      <c r="R136" s="73" t="s">
        <v>16</v>
      </c>
      <c r="S136" s="72" t="s">
        <v>142</v>
      </c>
      <c r="T136" s="73" t="s">
        <v>318</v>
      </c>
      <c r="U136" s="67"/>
      <c r="V136" s="67" t="s">
        <v>133</v>
      </c>
      <c r="W136" s="37" t="s">
        <v>152</v>
      </c>
      <c r="X136" s="426" t="s">
        <v>1414</v>
      </c>
      <c r="Y136" s="60" t="s">
        <v>945</v>
      </c>
      <c r="Z136" s="654" t="s">
        <v>1944</v>
      </c>
      <c r="AA136" s="37" t="s">
        <v>1945</v>
      </c>
      <c r="AB136" s="457" t="s">
        <v>1833</v>
      </c>
      <c r="AC136" s="37" t="s">
        <v>1834</v>
      </c>
      <c r="AD136" s="448" t="s">
        <v>290</v>
      </c>
    </row>
    <row r="137" spans="1:30" s="12" customFormat="1" ht="35.25" customHeight="1" x14ac:dyDescent="0.35">
      <c r="A137" s="487" t="s">
        <v>2284</v>
      </c>
      <c r="B137" s="488">
        <v>9408687</v>
      </c>
      <c r="C137" s="487" t="s">
        <v>2283</v>
      </c>
      <c r="D137" s="63" t="s">
        <v>2285</v>
      </c>
      <c r="E137" s="487" t="s">
        <v>2286</v>
      </c>
      <c r="F137" s="489" t="s">
        <v>2287</v>
      </c>
      <c r="G137" s="62" t="s">
        <v>14</v>
      </c>
      <c r="H137" s="11" t="s">
        <v>15</v>
      </c>
      <c r="I137" s="85">
        <v>45308</v>
      </c>
      <c r="J137" s="85">
        <v>45673</v>
      </c>
      <c r="K137" s="71" t="s">
        <v>107</v>
      </c>
      <c r="L137" s="71" t="s">
        <v>498</v>
      </c>
      <c r="M137" s="31" t="s">
        <v>14</v>
      </c>
      <c r="N137" s="490">
        <v>10175</v>
      </c>
      <c r="O137" s="70" t="s">
        <v>2330</v>
      </c>
      <c r="P137" s="72" t="s">
        <v>452</v>
      </c>
      <c r="Q137" s="72" t="s">
        <v>21</v>
      </c>
      <c r="R137" s="73" t="s">
        <v>16</v>
      </c>
      <c r="S137" s="62" t="s">
        <v>460</v>
      </c>
      <c r="T137" s="72" t="s">
        <v>17</v>
      </c>
      <c r="U137" s="454"/>
      <c r="V137" s="425" t="s">
        <v>911</v>
      </c>
      <c r="W137" s="37" t="s">
        <v>912</v>
      </c>
      <c r="X137" s="426" t="s">
        <v>168</v>
      </c>
      <c r="Y137" s="37" t="s">
        <v>216</v>
      </c>
      <c r="Z137" s="457" t="s">
        <v>1944</v>
      </c>
      <c r="AA137" s="62" t="s">
        <v>1945</v>
      </c>
      <c r="AB137" s="457" t="s">
        <v>1833</v>
      </c>
      <c r="AC137" s="37" t="s">
        <v>1834</v>
      </c>
      <c r="AD137" s="376" t="s">
        <v>290</v>
      </c>
    </row>
    <row r="138" spans="1:30" s="12" customFormat="1" ht="29.15" customHeight="1" x14ac:dyDescent="0.35">
      <c r="A138" s="62" t="s">
        <v>2550</v>
      </c>
      <c r="B138" s="62">
        <v>9428120</v>
      </c>
      <c r="C138" s="62" t="s">
        <v>2549</v>
      </c>
      <c r="D138" s="63" t="s">
        <v>2548</v>
      </c>
      <c r="E138" s="62" t="s">
        <v>2286</v>
      </c>
      <c r="F138" s="63" t="s">
        <v>2551</v>
      </c>
      <c r="G138" s="62" t="s">
        <v>14</v>
      </c>
      <c r="H138" s="11" t="s">
        <v>15</v>
      </c>
      <c r="I138" s="70">
        <v>45434</v>
      </c>
      <c r="J138" s="70" t="s">
        <v>2552</v>
      </c>
      <c r="K138" s="71" t="s">
        <v>105</v>
      </c>
      <c r="L138" s="71" t="s">
        <v>498</v>
      </c>
      <c r="M138" s="31" t="s">
        <v>14</v>
      </c>
      <c r="N138" s="64">
        <v>3429</v>
      </c>
      <c r="O138" s="85" t="s">
        <v>2330</v>
      </c>
      <c r="P138" s="72" t="s">
        <v>173</v>
      </c>
      <c r="Q138" s="72" t="s">
        <v>21</v>
      </c>
      <c r="R138" s="73" t="s">
        <v>16</v>
      </c>
      <c r="S138" s="591" t="s">
        <v>69</v>
      </c>
      <c r="T138" s="72" t="s">
        <v>2553</v>
      </c>
      <c r="U138" s="67"/>
      <c r="V138" s="65" t="s">
        <v>1373</v>
      </c>
      <c r="W138" s="37" t="s">
        <v>1374</v>
      </c>
      <c r="X138" s="235" t="s">
        <v>199</v>
      </c>
      <c r="Y138" s="227" t="s">
        <v>802</v>
      </c>
      <c r="Z138" s="235" t="s">
        <v>1944</v>
      </c>
      <c r="AA138" s="62" t="s">
        <v>1945</v>
      </c>
      <c r="AB138" s="526" t="s">
        <v>2426</v>
      </c>
      <c r="AC138" s="37" t="s">
        <v>2427</v>
      </c>
      <c r="AD138" s="376" t="s">
        <v>290</v>
      </c>
    </row>
    <row r="139" spans="1:30" s="12" customFormat="1" ht="26.5" customHeight="1" x14ac:dyDescent="0.35">
      <c r="A139" s="418" t="s">
        <v>1467</v>
      </c>
      <c r="B139" s="419">
        <v>9386217</v>
      </c>
      <c r="C139" s="418" t="s">
        <v>1466</v>
      </c>
      <c r="D139" s="420" t="s">
        <v>1468</v>
      </c>
      <c r="E139" s="418" t="s">
        <v>1469</v>
      </c>
      <c r="F139" s="420" t="s">
        <v>1470</v>
      </c>
      <c r="G139" s="62" t="s">
        <v>14</v>
      </c>
      <c r="H139" s="69" t="s">
        <v>15</v>
      </c>
      <c r="I139" s="563">
        <v>45066</v>
      </c>
      <c r="J139" s="563">
        <v>45431</v>
      </c>
      <c r="K139" s="15" t="s">
        <v>105</v>
      </c>
      <c r="L139" s="15" t="s">
        <v>481</v>
      </c>
      <c r="M139" s="31" t="s">
        <v>14</v>
      </c>
      <c r="N139" s="421">
        <v>1224</v>
      </c>
      <c r="O139" s="85" t="s">
        <v>2330</v>
      </c>
      <c r="P139" s="72" t="s">
        <v>1175</v>
      </c>
      <c r="Q139" s="72" t="s">
        <v>21</v>
      </c>
      <c r="R139" s="73" t="s">
        <v>16</v>
      </c>
      <c r="S139" s="72" t="s">
        <v>738</v>
      </c>
      <c r="T139" s="74" t="s">
        <v>17</v>
      </c>
      <c r="U139" s="289"/>
      <c r="V139" s="290" t="s">
        <v>736</v>
      </c>
      <c r="W139" s="37" t="s">
        <v>737</v>
      </c>
      <c r="X139" s="642" t="s">
        <v>23</v>
      </c>
      <c r="Y139" s="60" t="s">
        <v>121</v>
      </c>
      <c r="Z139" s="426" t="s">
        <v>730</v>
      </c>
      <c r="AA139" s="37" t="s">
        <v>731</v>
      </c>
      <c r="AB139" s="378" t="s">
        <v>1115</v>
      </c>
      <c r="AC139" s="37" t="s">
        <v>1116</v>
      </c>
      <c r="AD139" s="376" t="s">
        <v>290</v>
      </c>
    </row>
    <row r="140" spans="1:30" s="12" customFormat="1" ht="26.5" customHeight="1" x14ac:dyDescent="0.35">
      <c r="A140" s="62" t="s">
        <v>2464</v>
      </c>
      <c r="B140" s="68">
        <v>9414498</v>
      </c>
      <c r="C140" s="68" t="s">
        <v>2441</v>
      </c>
      <c r="D140" s="63" t="s">
        <v>2442</v>
      </c>
      <c r="E140" s="62" t="s">
        <v>1289</v>
      </c>
      <c r="F140" s="63" t="s">
        <v>2443</v>
      </c>
      <c r="G140" s="62" t="s">
        <v>14</v>
      </c>
      <c r="H140" s="69" t="s">
        <v>2444</v>
      </c>
      <c r="I140" s="85">
        <v>45373</v>
      </c>
      <c r="J140" s="85">
        <v>45737</v>
      </c>
      <c r="K140" s="15" t="s">
        <v>116</v>
      </c>
      <c r="L140" s="71" t="s">
        <v>498</v>
      </c>
      <c r="M140" s="64">
        <f>N140/12</f>
        <v>8106.666666666667</v>
      </c>
      <c r="N140" s="64">
        <v>97280</v>
      </c>
      <c r="O140" s="85" t="s">
        <v>2421</v>
      </c>
      <c r="P140" s="400" t="s">
        <v>1290</v>
      </c>
      <c r="Q140" s="72" t="s">
        <v>2448</v>
      </c>
      <c r="R140" s="36" t="s">
        <v>2446</v>
      </c>
      <c r="S140" s="72" t="s">
        <v>2447</v>
      </c>
      <c r="T140" s="36" t="s">
        <v>2445</v>
      </c>
      <c r="U140" s="67"/>
      <c r="V140" s="65" t="s">
        <v>2600</v>
      </c>
      <c r="W140" s="37" t="s">
        <v>2601</v>
      </c>
      <c r="X140" s="292" t="s">
        <v>2449</v>
      </c>
      <c r="Y140" s="37" t="s">
        <v>2450</v>
      </c>
      <c r="Z140" s="37" t="s">
        <v>2426</v>
      </c>
      <c r="AA140" s="37" t="s">
        <v>2427</v>
      </c>
      <c r="AB140" s="227" t="s">
        <v>1944</v>
      </c>
      <c r="AC140" s="37" t="s">
        <v>1945</v>
      </c>
      <c r="AD140" s="62" t="s">
        <v>290</v>
      </c>
    </row>
    <row r="141" spans="1:30" s="12" customFormat="1" ht="33.75" customHeight="1" x14ac:dyDescent="0.35">
      <c r="A141" s="448" t="s">
        <v>2044</v>
      </c>
      <c r="B141" s="449">
        <v>9402576</v>
      </c>
      <c r="C141" s="449" t="s">
        <v>2042</v>
      </c>
      <c r="D141" s="450" t="s">
        <v>2043</v>
      </c>
      <c r="E141" s="448" t="s">
        <v>2045</v>
      </c>
      <c r="F141" s="450" t="s">
        <v>2046</v>
      </c>
      <c r="G141" s="62" t="s">
        <v>14</v>
      </c>
      <c r="H141" s="69" t="s">
        <v>15</v>
      </c>
      <c r="I141" s="70">
        <v>45450</v>
      </c>
      <c r="J141" s="70">
        <v>45511</v>
      </c>
      <c r="K141" s="71" t="s">
        <v>109</v>
      </c>
      <c r="L141" s="71" t="s">
        <v>481</v>
      </c>
      <c r="M141" s="31" t="s">
        <v>14</v>
      </c>
      <c r="N141" s="452">
        <v>610618</v>
      </c>
      <c r="O141" s="70" t="s">
        <v>2355</v>
      </c>
      <c r="P141" s="72" t="s">
        <v>1995</v>
      </c>
      <c r="Q141" s="72" t="s">
        <v>21</v>
      </c>
      <c r="R141" s="73" t="s">
        <v>16</v>
      </c>
      <c r="S141" s="72" t="s">
        <v>1973</v>
      </c>
      <c r="T141" s="74" t="s">
        <v>148</v>
      </c>
      <c r="U141" s="349"/>
      <c r="V141" s="351" t="s">
        <v>704</v>
      </c>
      <c r="W141" s="32" t="s">
        <v>705</v>
      </c>
      <c r="X141" s="348" t="s">
        <v>329</v>
      </c>
      <c r="Y141" s="227" t="s">
        <v>330</v>
      </c>
      <c r="Z141" s="457" t="s">
        <v>1833</v>
      </c>
      <c r="AA141" s="227" t="s">
        <v>1834</v>
      </c>
      <c r="AB141" s="457" t="s">
        <v>1924</v>
      </c>
      <c r="AC141" s="16" t="s">
        <v>1945</v>
      </c>
      <c r="AD141" s="448" t="s">
        <v>290</v>
      </c>
    </row>
    <row r="142" spans="1:30" s="12" customFormat="1" ht="39.75" customHeight="1" x14ac:dyDescent="0.35">
      <c r="A142" s="418" t="s">
        <v>1763</v>
      </c>
      <c r="B142" s="419">
        <v>9392808</v>
      </c>
      <c r="C142" s="419" t="s">
        <v>1762</v>
      </c>
      <c r="D142" s="63" t="s">
        <v>1764</v>
      </c>
      <c r="E142" s="418" t="s">
        <v>1765</v>
      </c>
      <c r="F142" s="420" t="s">
        <v>1766</v>
      </c>
      <c r="G142" s="62" t="s">
        <v>14</v>
      </c>
      <c r="H142" s="69" t="s">
        <v>15</v>
      </c>
      <c r="I142" s="70">
        <v>45163</v>
      </c>
      <c r="J142" s="70">
        <v>45528</v>
      </c>
      <c r="K142" s="71" t="s">
        <v>109</v>
      </c>
      <c r="L142" s="36" t="s">
        <v>481</v>
      </c>
      <c r="M142" s="31" t="s">
        <v>14</v>
      </c>
      <c r="N142" s="421">
        <v>15494</v>
      </c>
      <c r="O142" s="85" t="s">
        <v>2330</v>
      </c>
      <c r="P142" s="72" t="s">
        <v>452</v>
      </c>
      <c r="Q142" s="72" t="s">
        <v>21</v>
      </c>
      <c r="R142" s="73" t="s">
        <v>16</v>
      </c>
      <c r="S142" s="62" t="s">
        <v>230</v>
      </c>
      <c r="T142" s="72" t="s">
        <v>27</v>
      </c>
      <c r="U142" s="408"/>
      <c r="V142" s="65" t="s">
        <v>168</v>
      </c>
      <c r="W142" s="383" t="s">
        <v>216</v>
      </c>
      <c r="X142" s="426" t="s">
        <v>1651</v>
      </c>
      <c r="Y142" s="383" t="s">
        <v>1652</v>
      </c>
      <c r="Z142" s="235" t="s">
        <v>1115</v>
      </c>
      <c r="AA142" s="32" t="s">
        <v>1116</v>
      </c>
      <c r="AB142" s="234" t="s">
        <v>730</v>
      </c>
      <c r="AC142" s="62" t="s">
        <v>731</v>
      </c>
      <c r="AD142" s="230" t="s">
        <v>290</v>
      </c>
    </row>
    <row r="143" spans="1:30" s="12" customFormat="1" ht="28.5" customHeight="1" x14ac:dyDescent="0.35">
      <c r="A143" s="448" t="s">
        <v>2102</v>
      </c>
      <c r="B143" s="449">
        <v>9405315</v>
      </c>
      <c r="C143" s="449" t="s">
        <v>2101</v>
      </c>
      <c r="D143" s="450" t="s">
        <v>1764</v>
      </c>
      <c r="E143" s="448" t="s">
        <v>1765</v>
      </c>
      <c r="F143" s="450" t="s">
        <v>2103</v>
      </c>
      <c r="G143" s="62" t="s">
        <v>14</v>
      </c>
      <c r="H143" s="69" t="s">
        <v>15</v>
      </c>
      <c r="I143" s="70">
        <v>45274</v>
      </c>
      <c r="J143" s="70">
        <v>45639</v>
      </c>
      <c r="K143" s="71" t="s">
        <v>113</v>
      </c>
      <c r="L143" s="71" t="s">
        <v>481</v>
      </c>
      <c r="M143" s="31" t="s">
        <v>14</v>
      </c>
      <c r="N143" s="452">
        <v>93852</v>
      </c>
      <c r="O143" s="70" t="s">
        <v>2330</v>
      </c>
      <c r="P143" s="72" t="s">
        <v>452</v>
      </c>
      <c r="Q143" s="72" t="s">
        <v>21</v>
      </c>
      <c r="R143" s="73" t="s">
        <v>16</v>
      </c>
      <c r="S143" s="62" t="s">
        <v>460</v>
      </c>
      <c r="T143" s="72" t="s">
        <v>17</v>
      </c>
      <c r="U143" s="454"/>
      <c r="V143" s="425" t="s">
        <v>911</v>
      </c>
      <c r="W143" s="37" t="s">
        <v>912</v>
      </c>
      <c r="X143" s="426" t="s">
        <v>168</v>
      </c>
      <c r="Y143" s="37" t="s">
        <v>216</v>
      </c>
      <c r="Z143" s="457" t="s">
        <v>1944</v>
      </c>
      <c r="AA143" s="59" t="s">
        <v>1945</v>
      </c>
      <c r="AB143" s="234" t="s">
        <v>730</v>
      </c>
      <c r="AC143" s="62" t="s">
        <v>731</v>
      </c>
      <c r="AD143" s="230" t="s">
        <v>290</v>
      </c>
    </row>
    <row r="144" spans="1:30" s="12" customFormat="1" ht="26.5" customHeight="1" x14ac:dyDescent="0.35">
      <c r="A144" s="448" t="s">
        <v>1953</v>
      </c>
      <c r="B144" s="449">
        <v>9400156</v>
      </c>
      <c r="C144" s="449" t="s">
        <v>1952</v>
      </c>
      <c r="D144" s="450" t="s">
        <v>1954</v>
      </c>
      <c r="E144" s="448" t="s">
        <v>1955</v>
      </c>
      <c r="F144" s="450" t="s">
        <v>1956</v>
      </c>
      <c r="G144" s="62" t="s">
        <v>14</v>
      </c>
      <c r="H144" s="69" t="s">
        <v>15</v>
      </c>
      <c r="I144" s="132">
        <v>45247</v>
      </c>
      <c r="J144" s="132">
        <v>45612</v>
      </c>
      <c r="K144" s="71" t="s">
        <v>108</v>
      </c>
      <c r="L144" s="71" t="s">
        <v>481</v>
      </c>
      <c r="M144" s="31" t="s">
        <v>14</v>
      </c>
      <c r="N144" s="452">
        <v>40000</v>
      </c>
      <c r="O144" s="70" t="s">
        <v>2330</v>
      </c>
      <c r="P144" s="72" t="s">
        <v>184</v>
      </c>
      <c r="Q144" s="72" t="s">
        <v>21</v>
      </c>
      <c r="R144" s="73" t="s">
        <v>16</v>
      </c>
      <c r="S144" s="62" t="s">
        <v>543</v>
      </c>
      <c r="T144" s="74" t="s">
        <v>17</v>
      </c>
      <c r="U144" s="65"/>
      <c r="V144" s="118" t="s">
        <v>23</v>
      </c>
      <c r="W144" s="60" t="s">
        <v>121</v>
      </c>
      <c r="X144" s="656"/>
      <c r="Y144" s="656"/>
      <c r="Z144" s="622" t="s">
        <v>1944</v>
      </c>
      <c r="AA144" s="17" t="s">
        <v>1945</v>
      </c>
      <c r="AB144" s="622" t="s">
        <v>1833</v>
      </c>
      <c r="AC144" s="226" t="s">
        <v>1834</v>
      </c>
      <c r="AD144" s="418" t="s">
        <v>290</v>
      </c>
    </row>
    <row r="145" spans="1:30" s="12" customFormat="1" ht="26.25" customHeight="1" x14ac:dyDescent="0.35">
      <c r="A145" s="418" t="s">
        <v>1405</v>
      </c>
      <c r="B145" s="419">
        <v>9382504</v>
      </c>
      <c r="C145" s="418" t="s">
        <v>1404</v>
      </c>
      <c r="D145" s="420" t="s">
        <v>1406</v>
      </c>
      <c r="E145" s="423" t="s">
        <v>440</v>
      </c>
      <c r="F145" s="63" t="s">
        <v>2599</v>
      </c>
      <c r="G145" s="62" t="s">
        <v>14</v>
      </c>
      <c r="H145" s="69" t="s">
        <v>15</v>
      </c>
      <c r="I145" s="70">
        <v>45400</v>
      </c>
      <c r="J145" s="70">
        <v>45764</v>
      </c>
      <c r="K145" s="71" t="s">
        <v>111</v>
      </c>
      <c r="L145" s="36" t="s">
        <v>498</v>
      </c>
      <c r="M145" s="6">
        <f>N145/12</f>
        <v>33333.333333333336</v>
      </c>
      <c r="N145" s="421">
        <v>400000</v>
      </c>
      <c r="O145" s="70" t="s">
        <v>2330</v>
      </c>
      <c r="P145" s="72" t="s">
        <v>172</v>
      </c>
      <c r="Q145" s="72" t="s">
        <v>21</v>
      </c>
      <c r="R145" s="38" t="s">
        <v>16</v>
      </c>
      <c r="S145" s="72" t="s">
        <v>621</v>
      </c>
      <c r="T145" s="72" t="s">
        <v>20</v>
      </c>
      <c r="U145" s="220"/>
      <c r="V145" s="219" t="s">
        <v>211</v>
      </c>
      <c r="W145" s="62" t="s">
        <v>212</v>
      </c>
      <c r="X145" s="65" t="s">
        <v>162</v>
      </c>
      <c r="Y145" s="62" t="s">
        <v>165</v>
      </c>
      <c r="Z145" s="502" t="s">
        <v>1107</v>
      </c>
      <c r="AA145" s="37" t="s">
        <v>1108</v>
      </c>
      <c r="AB145" s="502" t="s">
        <v>1115</v>
      </c>
      <c r="AC145" s="37" t="s">
        <v>1116</v>
      </c>
      <c r="AD145" s="344" t="s">
        <v>290</v>
      </c>
    </row>
    <row r="146" spans="1:30" s="12" customFormat="1" ht="29.25" customHeight="1" x14ac:dyDescent="0.35">
      <c r="A146" s="487" t="s">
        <v>2345</v>
      </c>
      <c r="B146" s="488">
        <v>9408397</v>
      </c>
      <c r="C146" s="487" t="s">
        <v>2341</v>
      </c>
      <c r="D146" s="489" t="s">
        <v>2342</v>
      </c>
      <c r="E146" s="487" t="s">
        <v>2343</v>
      </c>
      <c r="F146" s="489" t="s">
        <v>2344</v>
      </c>
      <c r="G146" s="62" t="s">
        <v>14</v>
      </c>
      <c r="H146" s="69" t="s">
        <v>15</v>
      </c>
      <c r="I146" s="70">
        <v>45307</v>
      </c>
      <c r="J146" s="70">
        <v>45488</v>
      </c>
      <c r="K146" s="71" t="s">
        <v>114</v>
      </c>
      <c r="L146" s="71" t="s">
        <v>481</v>
      </c>
      <c r="M146" s="31" t="s">
        <v>14</v>
      </c>
      <c r="N146" s="490">
        <v>125400</v>
      </c>
      <c r="O146" s="85" t="s">
        <v>2355</v>
      </c>
      <c r="P146" s="496" t="s">
        <v>628</v>
      </c>
      <c r="Q146" s="72" t="s">
        <v>21</v>
      </c>
      <c r="R146" s="73" t="s">
        <v>16</v>
      </c>
      <c r="S146" s="62" t="s">
        <v>566</v>
      </c>
      <c r="T146" s="72" t="s">
        <v>60</v>
      </c>
      <c r="U146" s="497"/>
      <c r="V146" s="327" t="s">
        <v>366</v>
      </c>
      <c r="W146" s="30" t="s">
        <v>367</v>
      </c>
      <c r="X146" s="328" t="s">
        <v>315</v>
      </c>
      <c r="Y146" s="30" t="s">
        <v>316</v>
      </c>
      <c r="Z146" s="493" t="s">
        <v>1833</v>
      </c>
      <c r="AA146" s="30" t="s">
        <v>1834</v>
      </c>
      <c r="AB146" s="493" t="s">
        <v>1924</v>
      </c>
      <c r="AC146" s="30" t="s">
        <v>1945</v>
      </c>
      <c r="AD146" s="129" t="s">
        <v>290</v>
      </c>
    </row>
    <row r="147" spans="1:30" s="12" customFormat="1" ht="39.75" customHeight="1" x14ac:dyDescent="0.35">
      <c r="A147" s="62" t="s">
        <v>538</v>
      </c>
      <c r="B147" s="146">
        <v>9261211</v>
      </c>
      <c r="C147" s="68" t="s">
        <v>539</v>
      </c>
      <c r="D147" s="63" t="s">
        <v>540</v>
      </c>
      <c r="E147" s="62" t="s">
        <v>648</v>
      </c>
      <c r="F147" s="149" t="s">
        <v>541</v>
      </c>
      <c r="G147" s="62" t="s">
        <v>14</v>
      </c>
      <c r="H147" s="69" t="s">
        <v>15</v>
      </c>
      <c r="I147" s="70">
        <v>45215</v>
      </c>
      <c r="J147" s="70">
        <v>45580</v>
      </c>
      <c r="K147" s="71" t="s">
        <v>110</v>
      </c>
      <c r="L147" s="71" t="s">
        <v>481</v>
      </c>
      <c r="M147" s="6">
        <f>N147/12</f>
        <v>4794.1291666666666</v>
      </c>
      <c r="N147" s="64">
        <v>57529.55</v>
      </c>
      <c r="O147" s="70" t="s">
        <v>2330</v>
      </c>
      <c r="P147" s="72" t="s">
        <v>172</v>
      </c>
      <c r="Q147" s="72" t="s">
        <v>21</v>
      </c>
      <c r="R147" s="38" t="s">
        <v>16</v>
      </c>
      <c r="S147" s="62" t="s">
        <v>1989</v>
      </c>
      <c r="T147" s="72" t="s">
        <v>20</v>
      </c>
      <c r="U147" s="67" t="s">
        <v>144</v>
      </c>
      <c r="V147" s="67" t="s">
        <v>144</v>
      </c>
      <c r="W147" s="62" t="s">
        <v>166</v>
      </c>
      <c r="X147" s="16"/>
      <c r="Y147" s="62"/>
      <c r="Z147" s="462" t="s">
        <v>1115</v>
      </c>
      <c r="AA147" s="62" t="s">
        <v>1116</v>
      </c>
      <c r="AB147" s="348" t="s">
        <v>1107</v>
      </c>
      <c r="AC147" s="227" t="s">
        <v>1108</v>
      </c>
      <c r="AD147" s="148" t="s">
        <v>290</v>
      </c>
    </row>
    <row r="148" spans="1:30" ht="35.25" customHeight="1" x14ac:dyDescent="0.35">
      <c r="A148" s="62" t="s">
        <v>2465</v>
      </c>
      <c r="B148" s="68">
        <v>9405875</v>
      </c>
      <c r="C148" s="68" t="s">
        <v>2214</v>
      </c>
      <c r="D148" s="63" t="s">
        <v>2215</v>
      </c>
      <c r="E148" s="62" t="s">
        <v>2216</v>
      </c>
      <c r="F148" s="63" t="s">
        <v>2217</v>
      </c>
      <c r="G148" s="68"/>
      <c r="H148" s="69"/>
      <c r="I148" s="70">
        <v>45282</v>
      </c>
      <c r="J148" s="70">
        <v>45647</v>
      </c>
      <c r="K148" s="71" t="s">
        <v>113</v>
      </c>
      <c r="L148" s="71" t="s">
        <v>481</v>
      </c>
      <c r="M148" s="447"/>
      <c r="N148" s="64">
        <v>156540</v>
      </c>
      <c r="O148" s="85" t="s">
        <v>2330</v>
      </c>
      <c r="P148" s="72" t="s">
        <v>2218</v>
      </c>
      <c r="Q148" s="72" t="s">
        <v>21</v>
      </c>
      <c r="R148" s="35" t="s">
        <v>2219</v>
      </c>
      <c r="S148" s="17" t="s">
        <v>2303</v>
      </c>
      <c r="T148" s="72" t="s">
        <v>2220</v>
      </c>
      <c r="U148" s="67"/>
      <c r="V148" s="67" t="s">
        <v>2301</v>
      </c>
      <c r="W148" s="62" t="s">
        <v>2302</v>
      </c>
      <c r="X148" s="227" t="s">
        <v>2221</v>
      </c>
      <c r="Y148" s="37" t="s">
        <v>2222</v>
      </c>
      <c r="Z148" s="227" t="s">
        <v>1833</v>
      </c>
      <c r="AA148" s="612" t="s">
        <v>1834</v>
      </c>
      <c r="AB148" s="227" t="s">
        <v>1924</v>
      </c>
      <c r="AC148" s="612" t="s">
        <v>1945</v>
      </c>
      <c r="AD148" s="148" t="s">
        <v>290</v>
      </c>
    </row>
    <row r="149" spans="1:30" ht="31.5" customHeight="1" x14ac:dyDescent="0.35">
      <c r="A149" s="418" t="s">
        <v>1502</v>
      </c>
      <c r="B149" s="419">
        <v>9388659</v>
      </c>
      <c r="C149" s="418" t="s">
        <v>1501</v>
      </c>
      <c r="D149" s="420" t="s">
        <v>1503</v>
      </c>
      <c r="E149" s="418" t="s">
        <v>1504</v>
      </c>
      <c r="F149" s="420" t="s">
        <v>1505</v>
      </c>
      <c r="G149" s="62" t="s">
        <v>14</v>
      </c>
      <c r="H149" s="69" t="s">
        <v>15</v>
      </c>
      <c r="I149" s="70">
        <v>45084</v>
      </c>
      <c r="J149" s="70">
        <v>45449</v>
      </c>
      <c r="K149" s="71" t="s">
        <v>112</v>
      </c>
      <c r="L149" s="71" t="s">
        <v>481</v>
      </c>
      <c r="M149" s="31" t="s">
        <v>14</v>
      </c>
      <c r="N149" s="421">
        <v>62028</v>
      </c>
      <c r="O149" s="70" t="s">
        <v>2355</v>
      </c>
      <c r="P149" s="72" t="s">
        <v>1506</v>
      </c>
      <c r="Q149" s="72" t="s">
        <v>21</v>
      </c>
      <c r="R149" s="73" t="s">
        <v>16</v>
      </c>
      <c r="S149" s="429" t="s">
        <v>1512</v>
      </c>
      <c r="T149" s="72" t="s">
        <v>1507</v>
      </c>
      <c r="U149" s="424"/>
      <c r="V149" s="425" t="s">
        <v>1508</v>
      </c>
      <c r="W149" s="32" t="s">
        <v>1509</v>
      </c>
      <c r="X149" s="620" t="s">
        <v>1510</v>
      </c>
      <c r="Y149" s="32" t="s">
        <v>1511</v>
      </c>
      <c r="Z149" s="619" t="s">
        <v>1115</v>
      </c>
      <c r="AA149" s="30" t="s">
        <v>1116</v>
      </c>
      <c r="AB149" s="692" t="s">
        <v>730</v>
      </c>
      <c r="AC149" s="59" t="s">
        <v>731</v>
      </c>
      <c r="AD149" s="418" t="s">
        <v>290</v>
      </c>
    </row>
    <row r="150" spans="1:30" s="12" customFormat="1" ht="29.25" customHeight="1" x14ac:dyDescent="0.35">
      <c r="A150" s="448" t="s">
        <v>2078</v>
      </c>
      <c r="B150" s="449">
        <v>9404112</v>
      </c>
      <c r="C150" s="448" t="s">
        <v>2077</v>
      </c>
      <c r="D150" s="450" t="s">
        <v>2079</v>
      </c>
      <c r="E150" s="448" t="s">
        <v>2080</v>
      </c>
      <c r="F150" s="450" t="s">
        <v>2081</v>
      </c>
      <c r="G150" s="62" t="s">
        <v>14</v>
      </c>
      <c r="H150" s="69" t="s">
        <v>15</v>
      </c>
      <c r="I150" s="70">
        <v>45275</v>
      </c>
      <c r="J150" s="70">
        <v>45640</v>
      </c>
      <c r="K150" s="71" t="s">
        <v>113</v>
      </c>
      <c r="L150" s="71" t="s">
        <v>481</v>
      </c>
      <c r="M150" s="31" t="s">
        <v>14</v>
      </c>
      <c r="N150" s="452">
        <v>6196.42</v>
      </c>
      <c r="O150" s="85" t="s">
        <v>2355</v>
      </c>
      <c r="P150" s="72" t="s">
        <v>221</v>
      </c>
      <c r="Q150" s="72" t="s">
        <v>21</v>
      </c>
      <c r="R150" s="73" t="s">
        <v>16</v>
      </c>
      <c r="S150" s="72" t="s">
        <v>1973</v>
      </c>
      <c r="T150" s="72" t="s">
        <v>205</v>
      </c>
      <c r="U150" s="349"/>
      <c r="V150" s="351" t="s">
        <v>704</v>
      </c>
      <c r="W150" s="32" t="s">
        <v>705</v>
      </c>
      <c r="X150" s="457" t="s">
        <v>2063</v>
      </c>
      <c r="Y150" s="37" t="s">
        <v>787</v>
      </c>
      <c r="Z150" s="457" t="s">
        <v>730</v>
      </c>
      <c r="AA150" s="383" t="s">
        <v>731</v>
      </c>
      <c r="AB150" s="457" t="s">
        <v>1833</v>
      </c>
      <c r="AC150" s="16" t="s">
        <v>1834</v>
      </c>
      <c r="AD150" s="418" t="s">
        <v>290</v>
      </c>
    </row>
    <row r="151" spans="1:30" s="12" customFormat="1" ht="32.15" customHeight="1" x14ac:dyDescent="0.35">
      <c r="A151" s="62" t="s">
        <v>645</v>
      </c>
      <c r="B151" s="201">
        <v>9274028</v>
      </c>
      <c r="C151" s="62" t="s">
        <v>644</v>
      </c>
      <c r="D151" s="63" t="s">
        <v>62</v>
      </c>
      <c r="E151" s="62" t="s">
        <v>63</v>
      </c>
      <c r="F151" s="63" t="s">
        <v>646</v>
      </c>
      <c r="G151" s="62" t="s">
        <v>14</v>
      </c>
      <c r="H151" s="69" t="s">
        <v>15</v>
      </c>
      <c r="I151" s="567">
        <v>45370</v>
      </c>
      <c r="J151" s="70">
        <v>45734</v>
      </c>
      <c r="K151" s="71" t="s">
        <v>116</v>
      </c>
      <c r="L151" s="71" t="s">
        <v>498</v>
      </c>
      <c r="M151" s="64">
        <f t="shared" ref="M151:M156" si="4">N151/12</f>
        <v>60833.333333333336</v>
      </c>
      <c r="N151" s="176">
        <v>730000</v>
      </c>
      <c r="O151" s="85" t="s">
        <v>2330</v>
      </c>
      <c r="P151" s="20" t="s">
        <v>186</v>
      </c>
      <c r="Q151" s="72" t="s">
        <v>21</v>
      </c>
      <c r="R151" s="35" t="s">
        <v>16</v>
      </c>
      <c r="S151" s="62" t="s">
        <v>569</v>
      </c>
      <c r="T151" s="72" t="s">
        <v>61</v>
      </c>
      <c r="U151" s="65" t="s">
        <v>373</v>
      </c>
      <c r="V151" s="65" t="s">
        <v>373</v>
      </c>
      <c r="W151" s="32" t="s">
        <v>374</v>
      </c>
      <c r="X151" s="227"/>
      <c r="Y151" s="37"/>
      <c r="Z151" s="227"/>
      <c r="AA151" s="37"/>
      <c r="AB151" s="227"/>
      <c r="AC151" s="37"/>
      <c r="AD151" s="200" t="s">
        <v>290</v>
      </c>
    </row>
    <row r="152" spans="1:30" s="12" customFormat="1" ht="42" customHeight="1" x14ac:dyDescent="0.35">
      <c r="A152" s="62" t="s">
        <v>576</v>
      </c>
      <c r="B152" s="173">
        <v>9261663</v>
      </c>
      <c r="C152" s="62" t="s">
        <v>577</v>
      </c>
      <c r="D152" s="175" t="s">
        <v>578</v>
      </c>
      <c r="E152" s="172" t="s">
        <v>579</v>
      </c>
      <c r="F152" s="175" t="s">
        <v>580</v>
      </c>
      <c r="G152" s="62" t="s">
        <v>14</v>
      </c>
      <c r="H152" s="69" t="s">
        <v>15</v>
      </c>
      <c r="I152" s="70">
        <v>45263</v>
      </c>
      <c r="J152" s="70">
        <v>45628</v>
      </c>
      <c r="K152" s="71" t="s">
        <v>113</v>
      </c>
      <c r="L152" s="36" t="s">
        <v>481</v>
      </c>
      <c r="M152" s="64">
        <f t="shared" si="4"/>
        <v>14022.508333333333</v>
      </c>
      <c r="N152" s="176">
        <v>168270.1</v>
      </c>
      <c r="O152" s="85" t="s">
        <v>2330</v>
      </c>
      <c r="P152" s="20" t="s">
        <v>183</v>
      </c>
      <c r="Q152" s="174" t="s">
        <v>581</v>
      </c>
      <c r="R152" s="73" t="s">
        <v>58</v>
      </c>
      <c r="S152" s="72" t="s">
        <v>388</v>
      </c>
      <c r="T152" s="72" t="s">
        <v>59</v>
      </c>
      <c r="U152" s="65" t="s">
        <v>219</v>
      </c>
      <c r="V152" s="177" t="s">
        <v>214</v>
      </c>
      <c r="W152" s="37" t="s">
        <v>215</v>
      </c>
      <c r="X152" s="227"/>
      <c r="Y152" s="37"/>
      <c r="Z152" s="227"/>
      <c r="AA152" s="37"/>
      <c r="AB152" s="227"/>
      <c r="AC152" s="37"/>
      <c r="AD152" s="172" t="s">
        <v>290</v>
      </c>
    </row>
    <row r="153" spans="1:30" s="12" customFormat="1" ht="32.5" customHeight="1" x14ac:dyDescent="0.35">
      <c r="A153" s="334" t="s">
        <v>1088</v>
      </c>
      <c r="B153" s="335">
        <v>9342132</v>
      </c>
      <c r="C153" s="62" t="s">
        <v>1087</v>
      </c>
      <c r="D153" s="63" t="s">
        <v>1090</v>
      </c>
      <c r="E153" s="62" t="s">
        <v>1071</v>
      </c>
      <c r="F153" s="336" t="s">
        <v>1089</v>
      </c>
      <c r="G153" s="62" t="s">
        <v>14</v>
      </c>
      <c r="H153" s="69" t="s">
        <v>15</v>
      </c>
      <c r="I153" s="70">
        <v>45474</v>
      </c>
      <c r="J153" s="70">
        <v>45838</v>
      </c>
      <c r="K153" s="74" t="s">
        <v>112</v>
      </c>
      <c r="L153" s="71" t="s">
        <v>481</v>
      </c>
      <c r="M153" s="64">
        <f t="shared" si="4"/>
        <v>2566.6666666666665</v>
      </c>
      <c r="N153" s="337">
        <v>30800</v>
      </c>
      <c r="O153" s="70" t="s">
        <v>2330</v>
      </c>
      <c r="P153" s="72" t="s">
        <v>172</v>
      </c>
      <c r="Q153" s="72" t="s">
        <v>88</v>
      </c>
      <c r="R153" s="38" t="s">
        <v>41</v>
      </c>
      <c r="S153" s="72" t="s">
        <v>1050</v>
      </c>
      <c r="T153" s="72" t="s">
        <v>42</v>
      </c>
      <c r="U153" s="245"/>
      <c r="V153" s="247" t="s">
        <v>518</v>
      </c>
      <c r="W153" s="37" t="s">
        <v>519</v>
      </c>
      <c r="X153" s="242" t="s">
        <v>312</v>
      </c>
      <c r="Y153" s="37" t="s">
        <v>331</v>
      </c>
      <c r="Z153" s="242" t="s">
        <v>730</v>
      </c>
      <c r="AA153" s="32" t="s">
        <v>731</v>
      </c>
      <c r="AB153" s="340"/>
      <c r="AC153" s="696"/>
      <c r="AD153" s="334" t="s">
        <v>290</v>
      </c>
    </row>
    <row r="154" spans="1:30" s="12" customFormat="1" ht="34.5" customHeight="1" x14ac:dyDescent="0.35">
      <c r="A154" s="297" t="s">
        <v>919</v>
      </c>
      <c r="B154" s="298" t="s">
        <v>2577</v>
      </c>
      <c r="C154" s="298" t="s">
        <v>920</v>
      </c>
      <c r="D154" s="63" t="s">
        <v>921</v>
      </c>
      <c r="E154" s="297" t="s">
        <v>922</v>
      </c>
      <c r="F154" s="299" t="s">
        <v>923</v>
      </c>
      <c r="G154" s="62" t="s">
        <v>14</v>
      </c>
      <c r="H154" s="69" t="s">
        <v>15</v>
      </c>
      <c r="I154" s="70">
        <v>45284</v>
      </c>
      <c r="J154" s="70">
        <v>45649</v>
      </c>
      <c r="K154" s="71" t="s">
        <v>113</v>
      </c>
      <c r="L154" s="71" t="s">
        <v>481</v>
      </c>
      <c r="M154" s="64">
        <f t="shared" si="4"/>
        <v>91267.874166666661</v>
      </c>
      <c r="N154" s="300">
        <v>1095214.49</v>
      </c>
      <c r="O154" s="85" t="s">
        <v>2330</v>
      </c>
      <c r="P154" s="72" t="s">
        <v>182</v>
      </c>
      <c r="Q154" s="72" t="s">
        <v>21</v>
      </c>
      <c r="R154" s="73" t="s">
        <v>16</v>
      </c>
      <c r="S154" s="72" t="s">
        <v>587</v>
      </c>
      <c r="T154" s="72" t="s">
        <v>55</v>
      </c>
      <c r="U154" s="301"/>
      <c r="V154" s="302" t="s">
        <v>119</v>
      </c>
      <c r="W154" s="59" t="s">
        <v>125</v>
      </c>
      <c r="X154" s="303" t="s">
        <v>924</v>
      </c>
      <c r="Y154" s="62" t="s">
        <v>925</v>
      </c>
      <c r="Z154" s="303" t="s">
        <v>730</v>
      </c>
      <c r="AA154" s="59" t="s">
        <v>731</v>
      </c>
      <c r="AB154" s="303" t="s">
        <v>728</v>
      </c>
      <c r="AC154" s="62" t="s">
        <v>729</v>
      </c>
      <c r="AD154" s="297" t="s">
        <v>290</v>
      </c>
    </row>
    <row r="155" spans="1:30" s="12" customFormat="1" ht="47.25" customHeight="1" x14ac:dyDescent="0.35">
      <c r="A155" s="68" t="s">
        <v>959</v>
      </c>
      <c r="B155" s="68" t="s">
        <v>960</v>
      </c>
      <c r="C155" s="154" t="s">
        <v>544</v>
      </c>
      <c r="D155" s="63" t="s">
        <v>239</v>
      </c>
      <c r="E155" s="154" t="s">
        <v>126</v>
      </c>
      <c r="F155" s="156" t="s">
        <v>545</v>
      </c>
      <c r="G155" s="62" t="s">
        <v>14</v>
      </c>
      <c r="H155" s="69" t="s">
        <v>15</v>
      </c>
      <c r="I155" s="70">
        <v>45223</v>
      </c>
      <c r="J155" s="85">
        <v>45588</v>
      </c>
      <c r="K155" s="15" t="s">
        <v>110</v>
      </c>
      <c r="L155" s="15" t="s">
        <v>481</v>
      </c>
      <c r="M155" s="64">
        <f t="shared" si="4"/>
        <v>857.5</v>
      </c>
      <c r="N155" s="157">
        <v>10290</v>
      </c>
      <c r="O155" s="85" t="s">
        <v>2330</v>
      </c>
      <c r="P155" s="72" t="s">
        <v>1882</v>
      </c>
      <c r="Q155" s="62" t="s">
        <v>560</v>
      </c>
      <c r="R155" s="36" t="s">
        <v>558</v>
      </c>
      <c r="S155" s="62" t="s">
        <v>546</v>
      </c>
      <c r="T155" s="72" t="s">
        <v>559</v>
      </c>
      <c r="U155" s="158" t="s">
        <v>233</v>
      </c>
      <c r="V155" s="65" t="s">
        <v>747</v>
      </c>
      <c r="W155" s="159" t="s">
        <v>547</v>
      </c>
      <c r="X155" s="228"/>
      <c r="Y155" s="159"/>
      <c r="Z155" s="228"/>
      <c r="AA155" s="159"/>
      <c r="AB155" s="228"/>
      <c r="AC155" s="159"/>
      <c r="AD155" s="154" t="s">
        <v>290</v>
      </c>
    </row>
    <row r="156" spans="1:30" s="12" customFormat="1" ht="42" customHeight="1" x14ac:dyDescent="0.35">
      <c r="A156" s="68" t="s">
        <v>629</v>
      </c>
      <c r="B156" s="193">
        <v>9270944</v>
      </c>
      <c r="C156" s="62" t="s">
        <v>630</v>
      </c>
      <c r="D156" s="63" t="s">
        <v>631</v>
      </c>
      <c r="E156" s="192" t="s">
        <v>632</v>
      </c>
      <c r="F156" s="194" t="s">
        <v>633</v>
      </c>
      <c r="G156" s="62" t="s">
        <v>14</v>
      </c>
      <c r="H156" s="69" t="s">
        <v>15</v>
      </c>
      <c r="I156" s="70">
        <v>45341</v>
      </c>
      <c r="J156" s="70">
        <v>45706</v>
      </c>
      <c r="K156" s="71" t="s">
        <v>115</v>
      </c>
      <c r="L156" s="71" t="s">
        <v>498</v>
      </c>
      <c r="M156" s="64">
        <f t="shared" si="4"/>
        <v>4141.0891666666666</v>
      </c>
      <c r="N156" s="195">
        <v>49693.07</v>
      </c>
      <c r="O156" s="85" t="s">
        <v>2422</v>
      </c>
      <c r="P156" s="20" t="s">
        <v>172</v>
      </c>
      <c r="Q156" s="20" t="s">
        <v>1291</v>
      </c>
      <c r="R156" s="9" t="s">
        <v>639</v>
      </c>
      <c r="S156" s="72" t="s">
        <v>634</v>
      </c>
      <c r="T156" s="9" t="s">
        <v>640</v>
      </c>
      <c r="U156" s="158" t="s">
        <v>233</v>
      </c>
      <c r="V156" s="65" t="s">
        <v>1015</v>
      </c>
      <c r="W156" s="159" t="s">
        <v>1013</v>
      </c>
      <c r="X156" s="316" t="s">
        <v>1014</v>
      </c>
      <c r="Y156" s="59" t="s">
        <v>758</v>
      </c>
      <c r="Z156" s="316" t="s">
        <v>1016</v>
      </c>
      <c r="AA156" s="59" t="s">
        <v>1017</v>
      </c>
      <c r="AB156" s="228"/>
      <c r="AC156" s="159"/>
      <c r="AD156" s="192" t="s">
        <v>290</v>
      </c>
    </row>
    <row r="157" spans="1:30" ht="33.75" customHeight="1" x14ac:dyDescent="0.35">
      <c r="A157" s="68" t="s">
        <v>2481</v>
      </c>
      <c r="B157" s="433">
        <v>9406188</v>
      </c>
      <c r="C157" s="62" t="s">
        <v>2162</v>
      </c>
      <c r="D157" s="63" t="s">
        <v>2163</v>
      </c>
      <c r="E157" s="432" t="s">
        <v>2164</v>
      </c>
      <c r="F157" s="434" t="s">
        <v>2165</v>
      </c>
      <c r="G157" s="62" t="s">
        <v>14</v>
      </c>
      <c r="H157" s="69" t="s">
        <v>15</v>
      </c>
      <c r="I157" s="566" t="s">
        <v>2166</v>
      </c>
      <c r="J157" s="357">
        <v>45465</v>
      </c>
      <c r="K157" s="71" t="s">
        <v>112</v>
      </c>
      <c r="L157" s="71" t="s">
        <v>481</v>
      </c>
      <c r="M157" s="358" t="s">
        <v>2167</v>
      </c>
      <c r="N157" s="64" t="s">
        <v>2168</v>
      </c>
      <c r="O157" s="85" t="s">
        <v>2322</v>
      </c>
      <c r="P157" s="72" t="s">
        <v>2169</v>
      </c>
      <c r="Q157" s="72" t="s">
        <v>21</v>
      </c>
      <c r="R157" s="38" t="s">
        <v>24</v>
      </c>
      <c r="S157" s="293" t="s">
        <v>2170</v>
      </c>
      <c r="T157" s="585">
        <v>1010</v>
      </c>
      <c r="U157" s="289"/>
      <c r="V157" s="289" t="s">
        <v>704</v>
      </c>
      <c r="W157" s="30" t="s">
        <v>705</v>
      </c>
      <c r="X157" s="436" t="s">
        <v>1900</v>
      </c>
      <c r="Y157" s="32" t="s">
        <v>1901</v>
      </c>
      <c r="Z157" s="636" t="s">
        <v>1944</v>
      </c>
      <c r="AA157" s="32" t="s">
        <v>1945</v>
      </c>
      <c r="AB157" s="502" t="s">
        <v>1858</v>
      </c>
      <c r="AC157" s="32" t="s">
        <v>2171</v>
      </c>
      <c r="AD157" s="344" t="s">
        <v>290</v>
      </c>
    </row>
    <row r="158" spans="1:30" ht="33.75" customHeight="1" x14ac:dyDescent="0.35">
      <c r="A158" s="68" t="s">
        <v>2580</v>
      </c>
      <c r="B158" s="68">
        <v>9429673</v>
      </c>
      <c r="C158" s="62" t="s">
        <v>2577</v>
      </c>
      <c r="D158" s="63" t="s">
        <v>2578</v>
      </c>
      <c r="E158" s="62" t="s">
        <v>2579</v>
      </c>
      <c r="F158" s="63" t="s">
        <v>2581</v>
      </c>
      <c r="G158" s="68" t="s">
        <v>2582</v>
      </c>
      <c r="H158" s="69" t="s">
        <v>15</v>
      </c>
      <c r="I158" s="70">
        <v>45457</v>
      </c>
      <c r="J158" s="70">
        <v>45639</v>
      </c>
      <c r="K158" s="71" t="s">
        <v>113</v>
      </c>
      <c r="L158" s="71" t="s">
        <v>481</v>
      </c>
      <c r="M158" s="64"/>
      <c r="N158" s="64">
        <v>3835</v>
      </c>
      <c r="O158" s="70" t="s">
        <v>2322</v>
      </c>
      <c r="P158" s="72" t="s">
        <v>2583</v>
      </c>
      <c r="Q158" s="72" t="s">
        <v>21</v>
      </c>
      <c r="R158" s="35">
        <v>27</v>
      </c>
      <c r="S158" s="72" t="s">
        <v>2584</v>
      </c>
      <c r="T158" s="74" t="s">
        <v>51</v>
      </c>
      <c r="U158" s="67"/>
      <c r="V158" s="289" t="s">
        <v>704</v>
      </c>
      <c r="W158" s="30" t="s">
        <v>705</v>
      </c>
      <c r="X158" s="292" t="s">
        <v>2323</v>
      </c>
      <c r="Y158" s="32" t="s">
        <v>2324</v>
      </c>
      <c r="Z158" s="292" t="s">
        <v>2492</v>
      </c>
      <c r="AA158" s="32" t="s">
        <v>2427</v>
      </c>
      <c r="AB158" s="636" t="s">
        <v>1944</v>
      </c>
      <c r="AC158" s="32" t="s">
        <v>1945</v>
      </c>
      <c r="AD158" s="344" t="s">
        <v>290</v>
      </c>
    </row>
    <row r="159" spans="1:30" s="12" customFormat="1" ht="36.75" customHeight="1" x14ac:dyDescent="0.35">
      <c r="A159" s="62" t="s">
        <v>2294</v>
      </c>
      <c r="B159" s="68">
        <v>9408682</v>
      </c>
      <c r="C159" s="68" t="s">
        <v>2293</v>
      </c>
      <c r="D159" s="63" t="s">
        <v>2295</v>
      </c>
      <c r="E159" s="62" t="s">
        <v>1252</v>
      </c>
      <c r="F159" s="63" t="s">
        <v>2296</v>
      </c>
      <c r="G159" s="62" t="s">
        <v>14</v>
      </c>
      <c r="H159" s="69" t="s">
        <v>15</v>
      </c>
      <c r="I159" s="70">
        <v>45308</v>
      </c>
      <c r="J159" s="70">
        <v>45673</v>
      </c>
      <c r="K159" s="71" t="s">
        <v>107</v>
      </c>
      <c r="L159" s="71" t="s">
        <v>498</v>
      </c>
      <c r="M159" s="31" t="s">
        <v>14</v>
      </c>
      <c r="N159" s="64">
        <v>4000</v>
      </c>
      <c r="O159" s="85" t="s">
        <v>2330</v>
      </c>
      <c r="P159" s="20" t="s">
        <v>452</v>
      </c>
      <c r="Q159" s="72" t="s">
        <v>21</v>
      </c>
      <c r="R159" s="73" t="s">
        <v>16</v>
      </c>
      <c r="S159" s="72" t="s">
        <v>460</v>
      </c>
      <c r="T159" s="72" t="s">
        <v>17</v>
      </c>
      <c r="U159" s="67"/>
      <c r="V159" s="65" t="s">
        <v>911</v>
      </c>
      <c r="W159" s="32" t="s">
        <v>912</v>
      </c>
      <c r="X159" s="641" t="s">
        <v>168</v>
      </c>
      <c r="Y159" s="59" t="s">
        <v>216</v>
      </c>
      <c r="Z159" s="678" t="s">
        <v>1944</v>
      </c>
      <c r="AA159" s="32" t="s">
        <v>1945</v>
      </c>
      <c r="AB159" s="653" t="s">
        <v>1858</v>
      </c>
      <c r="AC159" s="32" t="s">
        <v>2171</v>
      </c>
      <c r="AD159" s="344" t="s">
        <v>290</v>
      </c>
    </row>
    <row r="160" spans="1:30" s="12" customFormat="1" ht="28" customHeight="1" x14ac:dyDescent="0.35">
      <c r="A160" s="418" t="s">
        <v>1562</v>
      </c>
      <c r="B160" s="419">
        <v>9389282</v>
      </c>
      <c r="C160" s="419" t="s">
        <v>1561</v>
      </c>
      <c r="D160" s="420" t="s">
        <v>1563</v>
      </c>
      <c r="E160" s="418" t="s">
        <v>1564</v>
      </c>
      <c r="F160" s="420" t="s">
        <v>1565</v>
      </c>
      <c r="G160" s="62" t="s">
        <v>14</v>
      </c>
      <c r="H160" s="69" t="s">
        <v>15</v>
      </c>
      <c r="I160" s="70">
        <v>45101</v>
      </c>
      <c r="J160" s="70">
        <v>45466</v>
      </c>
      <c r="K160" s="71" t="s">
        <v>112</v>
      </c>
      <c r="L160" s="71" t="s">
        <v>481</v>
      </c>
      <c r="M160" s="31" t="s">
        <v>14</v>
      </c>
      <c r="N160" s="421">
        <v>195880</v>
      </c>
      <c r="O160" s="70" t="s">
        <v>2355</v>
      </c>
      <c r="P160" s="20" t="s">
        <v>221</v>
      </c>
      <c r="Q160" s="20" t="s">
        <v>21</v>
      </c>
      <c r="R160" s="585" t="s">
        <v>16</v>
      </c>
      <c r="S160" s="591" t="s">
        <v>1973</v>
      </c>
      <c r="T160" s="72" t="s">
        <v>205</v>
      </c>
      <c r="U160" s="349"/>
      <c r="V160" s="351" t="s">
        <v>704</v>
      </c>
      <c r="W160" s="32" t="s">
        <v>705</v>
      </c>
      <c r="X160" s="235" t="s">
        <v>1900</v>
      </c>
      <c r="Y160" s="59" t="s">
        <v>1901</v>
      </c>
      <c r="Z160" s="324" t="s">
        <v>730</v>
      </c>
      <c r="AA160" s="30" t="s">
        <v>731</v>
      </c>
      <c r="AB160" s="348" t="s">
        <v>1115</v>
      </c>
      <c r="AC160" s="32" t="s">
        <v>1116</v>
      </c>
      <c r="AD160" s="344" t="s">
        <v>290</v>
      </c>
    </row>
    <row r="161" spans="1:30" s="12" customFormat="1" ht="35.25" customHeight="1" x14ac:dyDescent="0.35">
      <c r="A161" s="487" t="s">
        <v>2380</v>
      </c>
      <c r="B161" s="488">
        <v>9410271</v>
      </c>
      <c r="C161" s="488" t="s">
        <v>2379</v>
      </c>
      <c r="D161" s="489" t="s">
        <v>2381</v>
      </c>
      <c r="E161" s="487" t="s">
        <v>2382</v>
      </c>
      <c r="F161" s="489" t="s">
        <v>2383</v>
      </c>
      <c r="G161" s="62" t="s">
        <v>14</v>
      </c>
      <c r="H161" s="69" t="s">
        <v>15</v>
      </c>
      <c r="I161" s="70">
        <v>45345</v>
      </c>
      <c r="J161" s="70">
        <v>45710</v>
      </c>
      <c r="K161" s="71" t="s">
        <v>115</v>
      </c>
      <c r="L161" s="71" t="s">
        <v>498</v>
      </c>
      <c r="M161" s="64">
        <f>N161/12</f>
        <v>2568.2041666666669</v>
      </c>
      <c r="N161" s="490">
        <v>30818.45</v>
      </c>
      <c r="O161" s="85" t="s">
        <v>2355</v>
      </c>
      <c r="P161" s="20" t="s">
        <v>181</v>
      </c>
      <c r="Q161" s="20" t="s">
        <v>21</v>
      </c>
      <c r="R161" s="38" t="s">
        <v>16</v>
      </c>
      <c r="S161" s="590" t="s">
        <v>536</v>
      </c>
      <c r="T161" s="439" t="s">
        <v>43</v>
      </c>
      <c r="U161" s="443"/>
      <c r="V161" s="444" t="s">
        <v>913</v>
      </c>
      <c r="W161" s="441" t="s">
        <v>485</v>
      </c>
      <c r="X161" s="493" t="s">
        <v>219</v>
      </c>
      <c r="Y161" s="59" t="s">
        <v>524</v>
      </c>
      <c r="Z161" s="493" t="s">
        <v>1833</v>
      </c>
      <c r="AA161" s="30" t="s">
        <v>1834</v>
      </c>
      <c r="AB161" s="493" t="s">
        <v>1924</v>
      </c>
      <c r="AC161" s="32" t="s">
        <v>1945</v>
      </c>
      <c r="AD161" s="344" t="s">
        <v>290</v>
      </c>
    </row>
    <row r="162" spans="1:30" s="12" customFormat="1" ht="25.5" customHeight="1" x14ac:dyDescent="0.35">
      <c r="A162" s="448" t="s">
        <v>2105</v>
      </c>
      <c r="B162" s="449">
        <v>9402586</v>
      </c>
      <c r="C162" s="449" t="s">
        <v>2104</v>
      </c>
      <c r="D162" s="450" t="s">
        <v>2106</v>
      </c>
      <c r="E162" s="448" t="s">
        <v>2107</v>
      </c>
      <c r="F162" s="450" t="s">
        <v>2108</v>
      </c>
      <c r="G162" s="62" t="s">
        <v>14</v>
      </c>
      <c r="H162" s="69" t="s">
        <v>67</v>
      </c>
      <c r="I162" s="70">
        <v>45276</v>
      </c>
      <c r="J162" s="70">
        <v>45641</v>
      </c>
      <c r="K162" s="71" t="s">
        <v>113</v>
      </c>
      <c r="L162" s="36" t="s">
        <v>481</v>
      </c>
      <c r="M162" s="64">
        <f>N162/12</f>
        <v>650.88749999999993</v>
      </c>
      <c r="N162" s="452">
        <v>7810.65</v>
      </c>
      <c r="O162" s="85" t="s">
        <v>2330</v>
      </c>
      <c r="P162" s="20" t="s">
        <v>236</v>
      </c>
      <c r="Q162" s="72" t="s">
        <v>21</v>
      </c>
      <c r="R162" s="73" t="s">
        <v>16</v>
      </c>
      <c r="S162" s="62" t="s">
        <v>566</v>
      </c>
      <c r="T162" s="72" t="s">
        <v>60</v>
      </c>
      <c r="U162" s="327"/>
      <c r="V162" s="327" t="s">
        <v>366</v>
      </c>
      <c r="W162" s="383" t="s">
        <v>367</v>
      </c>
      <c r="X162" s="328" t="s">
        <v>315</v>
      </c>
      <c r="Y162" s="383" t="s">
        <v>316</v>
      </c>
      <c r="Z162" s="324" t="s">
        <v>730</v>
      </c>
      <c r="AA162" s="383" t="s">
        <v>731</v>
      </c>
      <c r="AB162" s="457" t="s">
        <v>1833</v>
      </c>
      <c r="AC162" s="383" t="s">
        <v>1834</v>
      </c>
      <c r="AD162" s="448" t="s">
        <v>290</v>
      </c>
    </row>
    <row r="163" spans="1:30" s="12" customFormat="1" ht="45.75" customHeight="1" x14ac:dyDescent="0.35">
      <c r="A163" s="418" t="s">
        <v>1618</v>
      </c>
      <c r="B163" s="419">
        <v>9389785</v>
      </c>
      <c r="C163" s="419" t="s">
        <v>1617</v>
      </c>
      <c r="D163" s="420" t="s">
        <v>1619</v>
      </c>
      <c r="E163" s="418" t="s">
        <v>1072</v>
      </c>
      <c r="F163" s="420" t="s">
        <v>1620</v>
      </c>
      <c r="G163" s="62" t="s">
        <v>14</v>
      </c>
      <c r="H163" s="69" t="s">
        <v>15</v>
      </c>
      <c r="I163" s="70">
        <v>45119</v>
      </c>
      <c r="J163" s="70">
        <v>45484</v>
      </c>
      <c r="K163" s="36" t="s">
        <v>114</v>
      </c>
      <c r="L163" s="36" t="s">
        <v>481</v>
      </c>
      <c r="M163" s="31" t="s">
        <v>14</v>
      </c>
      <c r="N163" s="421">
        <v>208468</v>
      </c>
      <c r="O163" s="70" t="s">
        <v>2330</v>
      </c>
      <c r="P163" s="72" t="s">
        <v>176</v>
      </c>
      <c r="Q163" s="72" t="s">
        <v>33</v>
      </c>
      <c r="R163" s="38" t="s">
        <v>31</v>
      </c>
      <c r="S163" s="72" t="s">
        <v>1073</v>
      </c>
      <c r="T163" s="72" t="s">
        <v>32</v>
      </c>
      <c r="U163" s="424"/>
      <c r="V163" s="425" t="s">
        <v>1621</v>
      </c>
      <c r="W163" s="30" t="s">
        <v>1622</v>
      </c>
      <c r="X163" s="621" t="s">
        <v>1623</v>
      </c>
      <c r="Y163" s="30" t="s">
        <v>1624</v>
      </c>
      <c r="Z163" s="324" t="s">
        <v>730</v>
      </c>
      <c r="AA163" s="383" t="s">
        <v>731</v>
      </c>
      <c r="AB163" s="348" t="s">
        <v>1115</v>
      </c>
      <c r="AC163" s="383" t="s">
        <v>1116</v>
      </c>
      <c r="AD163" s="334" t="s">
        <v>290</v>
      </c>
    </row>
    <row r="164" spans="1:30" s="12" customFormat="1" ht="38.25" customHeight="1" x14ac:dyDescent="0.35">
      <c r="A164" s="62" t="s">
        <v>788</v>
      </c>
      <c r="B164" s="68" t="s">
        <v>789</v>
      </c>
      <c r="C164" s="68" t="s">
        <v>458</v>
      </c>
      <c r="D164" s="63" t="s">
        <v>156</v>
      </c>
      <c r="E164" s="62" t="s">
        <v>66</v>
      </c>
      <c r="F164" s="141" t="s">
        <v>459</v>
      </c>
      <c r="G164" s="62" t="s">
        <v>14</v>
      </c>
      <c r="H164" s="69" t="s">
        <v>67</v>
      </c>
      <c r="I164" s="70">
        <v>45138</v>
      </c>
      <c r="J164" s="70">
        <v>45503</v>
      </c>
      <c r="K164" s="36" t="s">
        <v>114</v>
      </c>
      <c r="L164" s="36" t="s">
        <v>481</v>
      </c>
      <c r="M164" s="31" t="s">
        <v>14</v>
      </c>
      <c r="N164" s="142">
        <v>985799</v>
      </c>
      <c r="O164" s="85" t="s">
        <v>2330</v>
      </c>
      <c r="P164" s="72" t="s">
        <v>173</v>
      </c>
      <c r="Q164" s="72" t="s">
        <v>21</v>
      </c>
      <c r="R164" s="73" t="s">
        <v>16</v>
      </c>
      <c r="S164" s="72" t="s">
        <v>460</v>
      </c>
      <c r="T164" s="72" t="s">
        <v>27</v>
      </c>
      <c r="U164" s="144"/>
      <c r="V164" s="65" t="s">
        <v>168</v>
      </c>
      <c r="W164" s="30" t="s">
        <v>216</v>
      </c>
      <c r="X164" s="640" t="s">
        <v>1137</v>
      </c>
      <c r="Y164" s="30" t="s">
        <v>1138</v>
      </c>
      <c r="Z164" s="640" t="s">
        <v>1113</v>
      </c>
      <c r="AA164" s="30" t="s">
        <v>1114</v>
      </c>
      <c r="AB164" s="640" t="s">
        <v>1115</v>
      </c>
      <c r="AC164" s="698" t="s">
        <v>2491</v>
      </c>
      <c r="AD164" s="140" t="s">
        <v>290</v>
      </c>
    </row>
    <row r="165" spans="1:30" s="12" customFormat="1" ht="39" customHeight="1" x14ac:dyDescent="0.35">
      <c r="A165" s="261" t="s">
        <v>799</v>
      </c>
      <c r="B165" s="262">
        <v>9291832</v>
      </c>
      <c r="C165" s="262" t="s">
        <v>800</v>
      </c>
      <c r="D165" s="63" t="s">
        <v>156</v>
      </c>
      <c r="E165" s="62" t="s">
        <v>66</v>
      </c>
      <c r="F165" s="263" t="s">
        <v>801</v>
      </c>
      <c r="G165" s="62" t="s">
        <v>14</v>
      </c>
      <c r="H165" s="69" t="s">
        <v>15</v>
      </c>
      <c r="I165" s="85">
        <v>45191</v>
      </c>
      <c r="J165" s="85">
        <v>45556</v>
      </c>
      <c r="K165" s="71" t="s">
        <v>106</v>
      </c>
      <c r="L165" s="71" t="s">
        <v>481</v>
      </c>
      <c r="M165" s="31" t="s">
        <v>14</v>
      </c>
      <c r="N165" s="264">
        <v>22629510</v>
      </c>
      <c r="O165" s="85" t="s">
        <v>2417</v>
      </c>
      <c r="P165" s="72" t="s">
        <v>184</v>
      </c>
      <c r="Q165" s="72" t="s">
        <v>21</v>
      </c>
      <c r="R165" s="38" t="s">
        <v>16</v>
      </c>
      <c r="S165" s="62" t="s">
        <v>69</v>
      </c>
      <c r="T165" s="72" t="s">
        <v>17</v>
      </c>
      <c r="U165" s="265"/>
      <c r="V165" s="266" t="s">
        <v>199</v>
      </c>
      <c r="W165" s="30" t="s">
        <v>802</v>
      </c>
      <c r="X165" s="267" t="s">
        <v>72</v>
      </c>
      <c r="Y165" s="30" t="s">
        <v>202</v>
      </c>
      <c r="Z165" s="235" t="s">
        <v>730</v>
      </c>
      <c r="AA165" s="30" t="s">
        <v>731</v>
      </c>
      <c r="AB165" s="235" t="s">
        <v>1113</v>
      </c>
      <c r="AC165" s="383" t="s">
        <v>1114</v>
      </c>
      <c r="AD165" s="261" t="s">
        <v>290</v>
      </c>
    </row>
    <row r="166" spans="1:30" s="12" customFormat="1" ht="27" customHeight="1" x14ac:dyDescent="0.35">
      <c r="A166" s="261" t="s">
        <v>803</v>
      </c>
      <c r="B166" s="262">
        <v>9291836</v>
      </c>
      <c r="C166" s="68" t="s">
        <v>800</v>
      </c>
      <c r="D166" s="63" t="s">
        <v>156</v>
      </c>
      <c r="E166" s="62" t="s">
        <v>66</v>
      </c>
      <c r="F166" s="263" t="s">
        <v>804</v>
      </c>
      <c r="G166" s="62" t="s">
        <v>14</v>
      </c>
      <c r="H166" s="69" t="s">
        <v>15</v>
      </c>
      <c r="I166" s="85">
        <v>45191</v>
      </c>
      <c r="J166" s="85">
        <v>45556</v>
      </c>
      <c r="K166" s="15" t="s">
        <v>106</v>
      </c>
      <c r="L166" s="15" t="s">
        <v>481</v>
      </c>
      <c r="M166" s="64">
        <f>N166/12</f>
        <v>311986.07</v>
      </c>
      <c r="N166" s="264">
        <v>3743832.84</v>
      </c>
      <c r="O166" s="70" t="s">
        <v>2330</v>
      </c>
      <c r="P166" s="72" t="s">
        <v>172</v>
      </c>
      <c r="Q166" s="72" t="s">
        <v>21</v>
      </c>
      <c r="R166" s="38" t="s">
        <v>16</v>
      </c>
      <c r="S166" s="62" t="s">
        <v>2029</v>
      </c>
      <c r="T166" s="72" t="s">
        <v>20</v>
      </c>
      <c r="U166" s="265"/>
      <c r="V166" s="266" t="s">
        <v>805</v>
      </c>
      <c r="W166" s="383" t="s">
        <v>806</v>
      </c>
      <c r="X166" s="267" t="s">
        <v>329</v>
      </c>
      <c r="Y166" s="383" t="s">
        <v>330</v>
      </c>
      <c r="Z166" s="235" t="s">
        <v>730</v>
      </c>
      <c r="AA166" s="30" t="s">
        <v>731</v>
      </c>
      <c r="AB166" s="292" t="s">
        <v>1113</v>
      </c>
      <c r="AC166" s="30" t="s">
        <v>1114</v>
      </c>
      <c r="AD166" s="261" t="s">
        <v>290</v>
      </c>
    </row>
    <row r="167" spans="1:30" s="12" customFormat="1" ht="28" customHeight="1" x14ac:dyDescent="0.35">
      <c r="A167" s="393" t="s">
        <v>1294</v>
      </c>
      <c r="B167" s="394">
        <v>9371981</v>
      </c>
      <c r="C167" s="393" t="s">
        <v>1293</v>
      </c>
      <c r="D167" s="63" t="s">
        <v>156</v>
      </c>
      <c r="E167" s="393" t="s">
        <v>66</v>
      </c>
      <c r="F167" s="395" t="s">
        <v>1295</v>
      </c>
      <c r="G167" s="62" t="s">
        <v>14</v>
      </c>
      <c r="H167" s="69" t="s">
        <v>15</v>
      </c>
      <c r="I167" s="70">
        <v>45308</v>
      </c>
      <c r="J167" s="70">
        <v>45673</v>
      </c>
      <c r="K167" s="15" t="s">
        <v>107</v>
      </c>
      <c r="L167" s="15" t="s">
        <v>498</v>
      </c>
      <c r="M167" s="31" t="s">
        <v>14</v>
      </c>
      <c r="N167" s="396">
        <v>39352.5</v>
      </c>
      <c r="O167" s="70" t="s">
        <v>2330</v>
      </c>
      <c r="P167" s="72" t="s">
        <v>452</v>
      </c>
      <c r="Q167" s="72" t="s">
        <v>21</v>
      </c>
      <c r="R167" s="73" t="s">
        <v>16</v>
      </c>
      <c r="S167" s="72" t="s">
        <v>1225</v>
      </c>
      <c r="T167" s="73" t="s">
        <v>318</v>
      </c>
      <c r="U167" s="397"/>
      <c r="V167" s="398" t="s">
        <v>1287</v>
      </c>
      <c r="W167" s="32" t="s">
        <v>1288</v>
      </c>
      <c r="X167" s="369" t="s">
        <v>927</v>
      </c>
      <c r="Y167" s="32" t="s">
        <v>928</v>
      </c>
      <c r="Z167" s="399" t="s">
        <v>1115</v>
      </c>
      <c r="AA167" s="32" t="s">
        <v>1116</v>
      </c>
      <c r="AB167" s="348" t="s">
        <v>1129</v>
      </c>
      <c r="AC167" s="37" t="s">
        <v>1108</v>
      </c>
      <c r="AD167" s="344" t="s">
        <v>290</v>
      </c>
    </row>
    <row r="168" spans="1:30" s="12" customFormat="1" ht="25" customHeight="1" x14ac:dyDescent="0.35">
      <c r="A168" s="418" t="s">
        <v>1577</v>
      </c>
      <c r="B168" s="419">
        <v>9389544</v>
      </c>
      <c r="C168" s="418" t="s">
        <v>1576</v>
      </c>
      <c r="D168" s="420" t="s">
        <v>156</v>
      </c>
      <c r="E168" s="418" t="s">
        <v>66</v>
      </c>
      <c r="F168" s="63" t="s">
        <v>1074</v>
      </c>
      <c r="G168" s="62" t="s">
        <v>14</v>
      </c>
      <c r="H168" s="69" t="s">
        <v>15</v>
      </c>
      <c r="I168" s="132">
        <v>45106</v>
      </c>
      <c r="J168" s="132">
        <v>45471</v>
      </c>
      <c r="K168" s="36" t="s">
        <v>112</v>
      </c>
      <c r="L168" s="36" t="s">
        <v>481</v>
      </c>
      <c r="M168" s="62" t="s">
        <v>14</v>
      </c>
      <c r="N168" s="421">
        <v>186384</v>
      </c>
      <c r="O168" s="85" t="s">
        <v>2419</v>
      </c>
      <c r="P168" s="72" t="s">
        <v>1570</v>
      </c>
      <c r="Q168" s="429" t="s">
        <v>21</v>
      </c>
      <c r="R168" s="36" t="s">
        <v>1571</v>
      </c>
      <c r="S168" s="72" t="s">
        <v>69</v>
      </c>
      <c r="T168" s="36" t="s">
        <v>1572</v>
      </c>
      <c r="U168" s="424"/>
      <c r="V168" s="339" t="s">
        <v>561</v>
      </c>
      <c r="W168" s="30" t="s">
        <v>824</v>
      </c>
      <c r="X168" s="632" t="s">
        <v>72</v>
      </c>
      <c r="Y168" s="30" t="s">
        <v>202</v>
      </c>
      <c r="Z168" s="291" t="s">
        <v>730</v>
      </c>
      <c r="AA168" s="59" t="s">
        <v>731</v>
      </c>
      <c r="AB168" s="292" t="s">
        <v>1115</v>
      </c>
      <c r="AC168" s="59" t="s">
        <v>1116</v>
      </c>
      <c r="AD168" s="334" t="s">
        <v>290</v>
      </c>
    </row>
    <row r="169" spans="1:30" ht="28.5" customHeight="1" x14ac:dyDescent="0.35">
      <c r="A169" s="432" t="s">
        <v>1816</v>
      </c>
      <c r="B169" s="433">
        <v>9393608</v>
      </c>
      <c r="C169" s="432" t="s">
        <v>1815</v>
      </c>
      <c r="D169" s="434" t="s">
        <v>156</v>
      </c>
      <c r="E169" s="432" t="s">
        <v>66</v>
      </c>
      <c r="F169" s="434" t="s">
        <v>1817</v>
      </c>
      <c r="G169" s="62" t="s">
        <v>14</v>
      </c>
      <c r="H169" s="69" t="s">
        <v>15</v>
      </c>
      <c r="I169" s="70">
        <v>45184</v>
      </c>
      <c r="J169" s="70">
        <v>45549</v>
      </c>
      <c r="K169" s="71" t="s">
        <v>106</v>
      </c>
      <c r="L169" s="71" t="s">
        <v>481</v>
      </c>
      <c r="M169" s="31" t="s">
        <v>14</v>
      </c>
      <c r="N169" s="435">
        <v>950000</v>
      </c>
      <c r="O169" s="85" t="s">
        <v>2330</v>
      </c>
      <c r="P169" s="72" t="s">
        <v>173</v>
      </c>
      <c r="Q169" s="72" t="s">
        <v>21</v>
      </c>
      <c r="R169" s="73" t="s">
        <v>16</v>
      </c>
      <c r="S169" s="72" t="s">
        <v>69</v>
      </c>
      <c r="T169" s="74" t="s">
        <v>71</v>
      </c>
      <c r="U169" s="338"/>
      <c r="V169" s="339" t="s">
        <v>561</v>
      </c>
      <c r="W169" s="30" t="s">
        <v>824</v>
      </c>
      <c r="X169" s="422" t="s">
        <v>199</v>
      </c>
      <c r="Y169" s="383" t="s">
        <v>802</v>
      </c>
      <c r="Z169" s="324" t="s">
        <v>730</v>
      </c>
      <c r="AA169" s="30" t="s">
        <v>731</v>
      </c>
      <c r="AB169" s="348" t="s">
        <v>1115</v>
      </c>
      <c r="AC169" s="62" t="s">
        <v>1116</v>
      </c>
      <c r="AD169" s="182" t="s">
        <v>290</v>
      </c>
    </row>
    <row r="170" spans="1:30" ht="25.5" customHeight="1" x14ac:dyDescent="0.35">
      <c r="A170" s="448" t="s">
        <v>1971</v>
      </c>
      <c r="B170" s="449">
        <v>9400174</v>
      </c>
      <c r="C170" s="448" t="s">
        <v>1970</v>
      </c>
      <c r="D170" s="63" t="s">
        <v>156</v>
      </c>
      <c r="E170" s="448" t="s">
        <v>66</v>
      </c>
      <c r="F170" s="450" t="s">
        <v>1972</v>
      </c>
      <c r="G170" s="62" t="s">
        <v>14</v>
      </c>
      <c r="H170" s="69" t="s">
        <v>15</v>
      </c>
      <c r="I170" s="70">
        <v>45253</v>
      </c>
      <c r="J170" s="70">
        <v>45434</v>
      </c>
      <c r="K170" s="71" t="s">
        <v>105</v>
      </c>
      <c r="L170" s="71" t="s">
        <v>481</v>
      </c>
      <c r="M170" s="31" t="s">
        <v>14</v>
      </c>
      <c r="N170" s="452">
        <v>6773500</v>
      </c>
      <c r="O170" s="85" t="s">
        <v>2355</v>
      </c>
      <c r="P170" s="20" t="s">
        <v>221</v>
      </c>
      <c r="Q170" s="72" t="s">
        <v>21</v>
      </c>
      <c r="R170" s="73" t="s">
        <v>16</v>
      </c>
      <c r="S170" s="72" t="s">
        <v>1973</v>
      </c>
      <c r="T170" s="72" t="s">
        <v>205</v>
      </c>
      <c r="U170" s="349"/>
      <c r="V170" s="351" t="s">
        <v>704</v>
      </c>
      <c r="W170" s="37" t="s">
        <v>705</v>
      </c>
      <c r="X170" s="348" t="s">
        <v>329</v>
      </c>
      <c r="Y170" s="227" t="s">
        <v>330</v>
      </c>
      <c r="Z170" s="457" t="s">
        <v>1944</v>
      </c>
      <c r="AA170" s="30" t="s">
        <v>1945</v>
      </c>
      <c r="AB170" s="462" t="s">
        <v>730</v>
      </c>
      <c r="AC170" s="383" t="s">
        <v>731</v>
      </c>
      <c r="AD170" s="418" t="s">
        <v>290</v>
      </c>
    </row>
    <row r="171" spans="1:30" ht="25.5" customHeight="1" x14ac:dyDescent="0.35">
      <c r="A171" s="62" t="s">
        <v>2453</v>
      </c>
      <c r="B171" s="68">
        <v>9417567</v>
      </c>
      <c r="C171" s="62" t="s">
        <v>2452</v>
      </c>
      <c r="D171" s="63" t="s">
        <v>2454</v>
      </c>
      <c r="E171" s="62" t="s">
        <v>66</v>
      </c>
      <c r="F171" s="63" t="s">
        <v>2455</v>
      </c>
      <c r="G171" s="62" t="s">
        <v>14</v>
      </c>
      <c r="H171" s="69" t="s">
        <v>15</v>
      </c>
      <c r="I171" s="70">
        <v>45378</v>
      </c>
      <c r="J171" s="70">
        <v>45742</v>
      </c>
      <c r="K171" s="71" t="s">
        <v>116</v>
      </c>
      <c r="L171" s="71" t="s">
        <v>498</v>
      </c>
      <c r="M171" s="31" t="s">
        <v>14</v>
      </c>
      <c r="N171" s="64">
        <v>46800</v>
      </c>
      <c r="O171" s="85" t="s">
        <v>2330</v>
      </c>
      <c r="P171" s="72" t="s">
        <v>2456</v>
      </c>
      <c r="Q171" s="72" t="s">
        <v>21</v>
      </c>
      <c r="R171" s="73" t="s">
        <v>16</v>
      </c>
      <c r="S171" s="72" t="s">
        <v>2177</v>
      </c>
      <c r="T171" s="72" t="s">
        <v>27</v>
      </c>
      <c r="U171" s="67"/>
      <c r="V171" s="339" t="s">
        <v>2248</v>
      </c>
      <c r="W171" s="30" t="s">
        <v>152</v>
      </c>
      <c r="X171" s="619" t="s">
        <v>1414</v>
      </c>
      <c r="Y171" s="30" t="s">
        <v>945</v>
      </c>
      <c r="Z171" s="643" t="s">
        <v>1944</v>
      </c>
      <c r="AA171" s="30" t="s">
        <v>1945</v>
      </c>
      <c r="AB171" s="619" t="s">
        <v>2426</v>
      </c>
      <c r="AC171" s="59" t="s">
        <v>2427</v>
      </c>
      <c r="AD171" s="418" t="s">
        <v>290</v>
      </c>
    </row>
    <row r="172" spans="1:30" ht="25.5" customHeight="1" x14ac:dyDescent="0.35">
      <c r="A172" s="62" t="s">
        <v>2480</v>
      </c>
      <c r="B172" s="433">
        <v>9407100</v>
      </c>
      <c r="C172" s="432" t="s">
        <v>2246</v>
      </c>
      <c r="D172" s="63" t="s">
        <v>2494</v>
      </c>
      <c r="E172" s="432" t="s">
        <v>66</v>
      </c>
      <c r="F172" s="434" t="s">
        <v>2247</v>
      </c>
      <c r="G172" s="17"/>
      <c r="H172" s="11" t="s">
        <v>15</v>
      </c>
      <c r="I172" s="85">
        <v>45289</v>
      </c>
      <c r="J172" s="85">
        <v>45471</v>
      </c>
      <c r="K172" s="9" t="s">
        <v>112</v>
      </c>
      <c r="L172" s="15" t="s">
        <v>481</v>
      </c>
      <c r="M172" s="31" t="s">
        <v>14</v>
      </c>
      <c r="N172" s="435">
        <v>31724</v>
      </c>
      <c r="O172" s="85" t="s">
        <v>2330</v>
      </c>
      <c r="P172" s="72" t="s">
        <v>173</v>
      </c>
      <c r="Q172" s="72" t="s">
        <v>21</v>
      </c>
      <c r="R172" s="73" t="s">
        <v>16</v>
      </c>
      <c r="S172" s="72" t="s">
        <v>2177</v>
      </c>
      <c r="T172" s="74" t="s">
        <v>318</v>
      </c>
      <c r="U172" s="338"/>
      <c r="V172" s="339" t="s">
        <v>2248</v>
      </c>
      <c r="W172" s="383" t="s">
        <v>152</v>
      </c>
      <c r="X172" s="422" t="s">
        <v>2249</v>
      </c>
      <c r="Y172" s="383" t="s">
        <v>2250</v>
      </c>
      <c r="Z172" s="235" t="s">
        <v>1833</v>
      </c>
      <c r="AA172" s="612" t="s">
        <v>1834</v>
      </c>
      <c r="AB172" s="348" t="s">
        <v>1115</v>
      </c>
      <c r="AC172" s="62" t="s">
        <v>1116</v>
      </c>
      <c r="AD172" s="182" t="s">
        <v>290</v>
      </c>
    </row>
    <row r="173" spans="1:30" ht="27.75" customHeight="1" x14ac:dyDescent="0.35">
      <c r="A173" s="418" t="s">
        <v>1716</v>
      </c>
      <c r="B173" s="419">
        <v>9391198</v>
      </c>
      <c r="C173" s="418" t="s">
        <v>1715</v>
      </c>
      <c r="D173" s="420" t="s">
        <v>1717</v>
      </c>
      <c r="E173" s="418" t="s">
        <v>1718</v>
      </c>
      <c r="F173" s="420" t="s">
        <v>1719</v>
      </c>
      <c r="G173" s="62" t="s">
        <v>14</v>
      </c>
      <c r="H173" s="69" t="s">
        <v>15</v>
      </c>
      <c r="I173" s="85">
        <v>45148</v>
      </c>
      <c r="J173" s="85">
        <v>45513</v>
      </c>
      <c r="K173" s="15" t="s">
        <v>109</v>
      </c>
      <c r="L173" s="15" t="s">
        <v>481</v>
      </c>
      <c r="M173" s="31" t="s">
        <v>14</v>
      </c>
      <c r="N173" s="421">
        <v>21900</v>
      </c>
      <c r="O173" s="70" t="s">
        <v>2330</v>
      </c>
      <c r="P173" s="72" t="s">
        <v>1175</v>
      </c>
      <c r="Q173" s="72" t="s">
        <v>21</v>
      </c>
      <c r="R173" s="73" t="s">
        <v>16</v>
      </c>
      <c r="S173" s="72" t="s">
        <v>738</v>
      </c>
      <c r="T173" s="74" t="s">
        <v>17</v>
      </c>
      <c r="U173" s="289"/>
      <c r="V173" s="290" t="s">
        <v>736</v>
      </c>
      <c r="W173" s="37" t="s">
        <v>737</v>
      </c>
      <c r="X173" s="426" t="s">
        <v>1713</v>
      </c>
      <c r="Y173" s="383" t="s">
        <v>1720</v>
      </c>
      <c r="Z173" s="426" t="s">
        <v>1115</v>
      </c>
      <c r="AA173" s="225" t="s">
        <v>1116</v>
      </c>
      <c r="AB173" s="462" t="s">
        <v>730</v>
      </c>
      <c r="AC173" s="383" t="s">
        <v>731</v>
      </c>
      <c r="AD173" s="418" t="s">
        <v>290</v>
      </c>
    </row>
    <row r="174" spans="1:30" ht="25.5" customHeight="1" x14ac:dyDescent="0.35">
      <c r="A174" s="418" t="s">
        <v>1387</v>
      </c>
      <c r="B174" s="419">
        <v>9379422</v>
      </c>
      <c r="C174" s="418" t="s">
        <v>1386</v>
      </c>
      <c r="D174" s="420" t="s">
        <v>1388</v>
      </c>
      <c r="E174" s="418" t="s">
        <v>163</v>
      </c>
      <c r="F174" s="420" t="s">
        <v>1389</v>
      </c>
      <c r="G174" s="62" t="s">
        <v>14</v>
      </c>
      <c r="H174" s="69" t="s">
        <v>15</v>
      </c>
      <c r="I174" s="85">
        <v>45380</v>
      </c>
      <c r="J174" s="85">
        <v>45744</v>
      </c>
      <c r="K174" s="15" t="s">
        <v>116</v>
      </c>
      <c r="L174" s="15" t="s">
        <v>498</v>
      </c>
      <c r="M174" s="31" t="s">
        <v>14</v>
      </c>
      <c r="N174" s="421">
        <v>1961100</v>
      </c>
      <c r="O174" s="85" t="s">
        <v>2330</v>
      </c>
      <c r="P174" s="20" t="s">
        <v>172</v>
      </c>
      <c r="Q174" s="20" t="s">
        <v>21</v>
      </c>
      <c r="R174" s="73" t="s">
        <v>16</v>
      </c>
      <c r="S174" s="72" t="s">
        <v>69</v>
      </c>
      <c r="T174" s="74" t="s">
        <v>20</v>
      </c>
      <c r="U174" s="338"/>
      <c r="V174" s="339" t="s">
        <v>561</v>
      </c>
      <c r="W174" s="30" t="s">
        <v>824</v>
      </c>
      <c r="X174" s="639" t="s">
        <v>199</v>
      </c>
      <c r="Y174" s="59" t="s">
        <v>1390</v>
      </c>
      <c r="Z174" s="677" t="s">
        <v>730</v>
      </c>
      <c r="AA174" s="30" t="s">
        <v>731</v>
      </c>
      <c r="AB174" s="653" t="s">
        <v>1115</v>
      </c>
      <c r="AC174" s="59" t="s">
        <v>1116</v>
      </c>
      <c r="AD174" s="182" t="s">
        <v>290</v>
      </c>
    </row>
    <row r="175" spans="1:30" ht="25.5" customHeight="1" x14ac:dyDescent="0.35">
      <c r="A175" s="418" t="s">
        <v>1391</v>
      </c>
      <c r="B175" s="419">
        <v>9379423</v>
      </c>
      <c r="C175" s="62" t="s">
        <v>1386</v>
      </c>
      <c r="D175" s="420" t="s">
        <v>1388</v>
      </c>
      <c r="E175" s="418" t="s">
        <v>163</v>
      </c>
      <c r="F175" s="420" t="s">
        <v>1392</v>
      </c>
      <c r="G175" s="62" t="s">
        <v>14</v>
      </c>
      <c r="H175" s="69" t="s">
        <v>15</v>
      </c>
      <c r="I175" s="70">
        <v>45380</v>
      </c>
      <c r="J175" s="70">
        <v>45744</v>
      </c>
      <c r="K175" s="71" t="s">
        <v>116</v>
      </c>
      <c r="L175" s="71" t="s">
        <v>498</v>
      </c>
      <c r="M175" s="64">
        <f t="shared" ref="M175:M180" si="5">N175/12</f>
        <v>4080</v>
      </c>
      <c r="N175" s="421">
        <v>48960</v>
      </c>
      <c r="O175" s="85" t="s">
        <v>2330</v>
      </c>
      <c r="P175" s="72" t="s">
        <v>172</v>
      </c>
      <c r="Q175" s="72" t="s">
        <v>21</v>
      </c>
      <c r="R175" s="73" t="s">
        <v>16</v>
      </c>
      <c r="S175" s="72" t="s">
        <v>1989</v>
      </c>
      <c r="T175" s="74" t="s">
        <v>71</v>
      </c>
      <c r="U175" s="245"/>
      <c r="V175" s="65" t="s">
        <v>805</v>
      </c>
      <c r="W175" s="37" t="s">
        <v>806</v>
      </c>
      <c r="X175" s="235" t="s">
        <v>329</v>
      </c>
      <c r="Y175" s="37" t="s">
        <v>330</v>
      </c>
      <c r="Z175" s="324" t="s">
        <v>730</v>
      </c>
      <c r="AA175" s="383" t="s">
        <v>731</v>
      </c>
      <c r="AB175" s="348" t="s">
        <v>1115</v>
      </c>
      <c r="AC175" s="62" t="s">
        <v>1116</v>
      </c>
      <c r="AD175" s="182" t="s">
        <v>290</v>
      </c>
    </row>
    <row r="176" spans="1:30" s="12" customFormat="1" ht="25.5" customHeight="1" x14ac:dyDescent="0.35">
      <c r="A176" s="62" t="s">
        <v>376</v>
      </c>
      <c r="B176" s="62">
        <v>9223236</v>
      </c>
      <c r="C176" s="62" t="s">
        <v>377</v>
      </c>
      <c r="D176" s="63" t="s">
        <v>375</v>
      </c>
      <c r="E176" s="129" t="s">
        <v>378</v>
      </c>
      <c r="F176" s="131" t="s">
        <v>379</v>
      </c>
      <c r="G176" s="62" t="s">
        <v>14</v>
      </c>
      <c r="H176" s="69" t="s">
        <v>15</v>
      </c>
      <c r="I176" s="132">
        <v>45259</v>
      </c>
      <c r="J176" s="132">
        <v>45624</v>
      </c>
      <c r="K176" s="71" t="s">
        <v>108</v>
      </c>
      <c r="L176" s="71" t="s">
        <v>481</v>
      </c>
      <c r="M176" s="64">
        <f t="shared" si="5"/>
        <v>20765.658333333333</v>
      </c>
      <c r="N176" s="133">
        <v>249187.9</v>
      </c>
      <c r="O176" s="70" t="s">
        <v>2330</v>
      </c>
      <c r="P176" s="72" t="s">
        <v>174</v>
      </c>
      <c r="Q176" s="72" t="s">
        <v>91</v>
      </c>
      <c r="R176" s="73" t="s">
        <v>24</v>
      </c>
      <c r="S176" s="62" t="s">
        <v>621</v>
      </c>
      <c r="T176" s="585" t="s">
        <v>51</v>
      </c>
      <c r="U176" s="135" t="s">
        <v>380</v>
      </c>
      <c r="V176" s="65" t="s">
        <v>211</v>
      </c>
      <c r="W176" s="30" t="s">
        <v>212</v>
      </c>
      <c r="X176" s="225"/>
      <c r="Y176" s="30"/>
      <c r="Z176" s="225"/>
      <c r="AA176" s="225"/>
      <c r="AB176" s="225"/>
      <c r="AC176" s="383"/>
      <c r="AD176" s="129" t="s">
        <v>290</v>
      </c>
    </row>
    <row r="177" spans="1:30" s="12" customFormat="1" ht="27.75" customHeight="1" x14ac:dyDescent="0.35">
      <c r="A177" s="62" t="s">
        <v>884</v>
      </c>
      <c r="B177" s="286">
        <v>9292057</v>
      </c>
      <c r="C177" s="62" t="s">
        <v>885</v>
      </c>
      <c r="D177" s="63" t="s">
        <v>2410</v>
      </c>
      <c r="E177" s="285" t="s">
        <v>886</v>
      </c>
      <c r="F177" s="287" t="s">
        <v>887</v>
      </c>
      <c r="G177" s="62" t="s">
        <v>14</v>
      </c>
      <c r="H177" s="69" t="s">
        <v>15</v>
      </c>
      <c r="I177" s="70">
        <v>45243</v>
      </c>
      <c r="J177" s="85">
        <v>45608</v>
      </c>
      <c r="K177" s="15" t="s">
        <v>108</v>
      </c>
      <c r="L177" s="15" t="s">
        <v>481</v>
      </c>
      <c r="M177" s="64">
        <f t="shared" si="5"/>
        <v>1177.76</v>
      </c>
      <c r="N177" s="288">
        <v>14133.12</v>
      </c>
      <c r="O177" s="85" t="s">
        <v>2330</v>
      </c>
      <c r="P177" s="72" t="s">
        <v>172</v>
      </c>
      <c r="Q177" s="293" t="s">
        <v>83</v>
      </c>
      <c r="R177" s="73" t="s">
        <v>18</v>
      </c>
      <c r="S177" s="72" t="s">
        <v>531</v>
      </c>
      <c r="T177" s="72" t="s">
        <v>30</v>
      </c>
      <c r="U177" s="65"/>
      <c r="V177" s="65" t="s">
        <v>396</v>
      </c>
      <c r="W177" s="32" t="s">
        <v>397</v>
      </c>
      <c r="X177" s="291" t="s">
        <v>19</v>
      </c>
      <c r="Y177" s="37" t="s">
        <v>888</v>
      </c>
      <c r="Z177" s="291" t="s">
        <v>730</v>
      </c>
      <c r="AA177" s="37" t="s">
        <v>731</v>
      </c>
      <c r="AB177" s="235" t="s">
        <v>728</v>
      </c>
      <c r="AC177" s="37" t="s">
        <v>729</v>
      </c>
      <c r="AD177" s="285" t="s">
        <v>290</v>
      </c>
    </row>
    <row r="178" spans="1:30" s="12" customFormat="1" ht="27" customHeight="1" x14ac:dyDescent="0.35">
      <c r="A178" s="448" t="s">
        <v>1903</v>
      </c>
      <c r="B178" s="62">
        <v>9397907</v>
      </c>
      <c r="C178" s="448" t="s">
        <v>1902</v>
      </c>
      <c r="D178" s="450" t="s">
        <v>1904</v>
      </c>
      <c r="E178" s="448" t="s">
        <v>1905</v>
      </c>
      <c r="F178" s="450" t="s">
        <v>1906</v>
      </c>
      <c r="G178" s="62" t="s">
        <v>14</v>
      </c>
      <c r="H178" s="69" t="s">
        <v>15</v>
      </c>
      <c r="I178" s="70">
        <v>45231</v>
      </c>
      <c r="J178" s="70">
        <v>45596</v>
      </c>
      <c r="K178" s="71" t="s">
        <v>110</v>
      </c>
      <c r="L178" s="36" t="s">
        <v>481</v>
      </c>
      <c r="M178" s="64">
        <f t="shared" si="5"/>
        <v>122.5</v>
      </c>
      <c r="N178" s="452">
        <v>1470</v>
      </c>
      <c r="O178" s="85" t="s">
        <v>2330</v>
      </c>
      <c r="P178" s="20" t="s">
        <v>452</v>
      </c>
      <c r="Q178" s="72" t="s">
        <v>21</v>
      </c>
      <c r="R178" s="73" t="s">
        <v>16</v>
      </c>
      <c r="S178" s="62" t="s">
        <v>281</v>
      </c>
      <c r="T178" s="72" t="s">
        <v>27</v>
      </c>
      <c r="U178" s="67"/>
      <c r="V178" s="67" t="s">
        <v>217</v>
      </c>
      <c r="W178" s="383" t="s">
        <v>237</v>
      </c>
      <c r="X178" s="457" t="s">
        <v>1907</v>
      </c>
      <c r="Y178" s="37" t="s">
        <v>1908</v>
      </c>
      <c r="Z178" s="235" t="s">
        <v>1833</v>
      </c>
      <c r="AA178" s="37" t="s">
        <v>1834</v>
      </c>
      <c r="AB178" s="235" t="s">
        <v>1864</v>
      </c>
      <c r="AC178" s="37" t="s">
        <v>1116</v>
      </c>
      <c r="AD178" s="344" t="s">
        <v>290</v>
      </c>
    </row>
    <row r="179" spans="1:30" s="12" customFormat="1" ht="30" customHeight="1" x14ac:dyDescent="0.35">
      <c r="A179" s="62" t="s">
        <v>332</v>
      </c>
      <c r="B179" s="62">
        <v>9223586</v>
      </c>
      <c r="C179" s="120" t="s">
        <v>333</v>
      </c>
      <c r="D179" s="63" t="s">
        <v>334</v>
      </c>
      <c r="E179" s="62" t="s">
        <v>335</v>
      </c>
      <c r="F179" s="63" t="s">
        <v>336</v>
      </c>
      <c r="G179" s="62" t="s">
        <v>14</v>
      </c>
      <c r="H179" s="69" t="s">
        <v>15</v>
      </c>
      <c r="I179" s="70">
        <v>45249</v>
      </c>
      <c r="J179" s="70">
        <v>45614</v>
      </c>
      <c r="K179" s="71" t="s">
        <v>108</v>
      </c>
      <c r="L179" s="36" t="s">
        <v>481</v>
      </c>
      <c r="M179" s="64">
        <f t="shared" si="5"/>
        <v>1837.8333333333333</v>
      </c>
      <c r="N179" s="123">
        <v>22054</v>
      </c>
      <c r="O179" s="85" t="s">
        <v>2330</v>
      </c>
      <c r="P179" s="72" t="s">
        <v>172</v>
      </c>
      <c r="Q179" s="72" t="s">
        <v>21</v>
      </c>
      <c r="R179" s="38" t="s">
        <v>16</v>
      </c>
      <c r="S179" s="62" t="s">
        <v>1989</v>
      </c>
      <c r="T179" s="72" t="s">
        <v>20</v>
      </c>
      <c r="U179" s="65" t="s">
        <v>198</v>
      </c>
      <c r="V179" s="65" t="s">
        <v>198</v>
      </c>
      <c r="W179" s="383" t="s">
        <v>167</v>
      </c>
      <c r="X179" s="225"/>
      <c r="Y179" s="225"/>
      <c r="Z179" s="225"/>
      <c r="AA179" s="30"/>
      <c r="AB179" s="225"/>
      <c r="AC179" s="383"/>
      <c r="AD179" s="62" t="s">
        <v>290</v>
      </c>
    </row>
    <row r="180" spans="1:30" s="12" customFormat="1" ht="30" customHeight="1" x14ac:dyDescent="0.35">
      <c r="A180" s="317" t="s">
        <v>1036</v>
      </c>
      <c r="B180" s="318">
        <v>9326779</v>
      </c>
      <c r="C180" s="62" t="s">
        <v>1035</v>
      </c>
      <c r="D180" s="63" t="s">
        <v>1037</v>
      </c>
      <c r="E180" s="317" t="s">
        <v>1038</v>
      </c>
      <c r="F180" s="63" t="s">
        <v>1983</v>
      </c>
      <c r="G180" s="62" t="s">
        <v>14</v>
      </c>
      <c r="H180" s="69" t="s">
        <v>15</v>
      </c>
      <c r="I180" s="85">
        <v>45377</v>
      </c>
      <c r="J180" s="85">
        <v>45741</v>
      </c>
      <c r="K180" s="15" t="s">
        <v>116</v>
      </c>
      <c r="L180" s="15" t="s">
        <v>498</v>
      </c>
      <c r="M180" s="64">
        <f t="shared" si="5"/>
        <v>1658.05</v>
      </c>
      <c r="N180" s="319">
        <v>19896.599999999999</v>
      </c>
      <c r="O180" s="85" t="s">
        <v>2330</v>
      </c>
      <c r="P180" s="20" t="s">
        <v>174</v>
      </c>
      <c r="Q180" s="322" t="s">
        <v>90</v>
      </c>
      <c r="R180" s="73" t="s">
        <v>47</v>
      </c>
      <c r="S180" s="72" t="s">
        <v>914</v>
      </c>
      <c r="T180" s="72" t="s">
        <v>48</v>
      </c>
      <c r="U180" s="301"/>
      <c r="V180" s="301" t="s">
        <v>755</v>
      </c>
      <c r="W180" s="37" t="s">
        <v>756</v>
      </c>
      <c r="X180" s="303" t="s">
        <v>757</v>
      </c>
      <c r="Y180" s="37" t="s">
        <v>758</v>
      </c>
      <c r="Z180" s="674" t="s">
        <v>730</v>
      </c>
      <c r="AA180" s="37" t="s">
        <v>731</v>
      </c>
      <c r="AB180" s="242" t="s">
        <v>728</v>
      </c>
      <c r="AC180" s="37" t="s">
        <v>729</v>
      </c>
      <c r="AD180" s="240" t="s">
        <v>290</v>
      </c>
    </row>
    <row r="181" spans="1:30" s="12" customFormat="1" ht="30" customHeight="1" x14ac:dyDescent="0.35">
      <c r="A181" s="62" t="s">
        <v>2466</v>
      </c>
      <c r="B181" s="433">
        <v>9396509</v>
      </c>
      <c r="C181" s="62" t="s">
        <v>1861</v>
      </c>
      <c r="D181" s="420" t="s">
        <v>1697</v>
      </c>
      <c r="E181" s="62" t="s">
        <v>1862</v>
      </c>
      <c r="F181" s="63" t="s">
        <v>1863</v>
      </c>
      <c r="G181" s="62" t="s">
        <v>14</v>
      </c>
      <c r="H181" s="69" t="s">
        <v>15</v>
      </c>
      <c r="I181" s="70">
        <v>45211</v>
      </c>
      <c r="J181" s="70">
        <v>46671</v>
      </c>
      <c r="K181" s="74" t="s">
        <v>110</v>
      </c>
      <c r="L181" s="71" t="s">
        <v>1166</v>
      </c>
      <c r="M181" s="64">
        <v>3270.83</v>
      </c>
      <c r="N181" s="64">
        <v>156999.97</v>
      </c>
      <c r="O181" s="85" t="s">
        <v>2330</v>
      </c>
      <c r="P181" s="72" t="s">
        <v>234</v>
      </c>
      <c r="Q181" s="72" t="s">
        <v>21</v>
      </c>
      <c r="R181" s="38" t="s">
        <v>16</v>
      </c>
      <c r="S181" s="62" t="s">
        <v>1989</v>
      </c>
      <c r="T181" s="72" t="s">
        <v>20</v>
      </c>
      <c r="U181" s="67"/>
      <c r="V181" s="65" t="s">
        <v>1393</v>
      </c>
      <c r="W181" s="159" t="s">
        <v>1394</v>
      </c>
      <c r="X181" s="227" t="s">
        <v>1698</v>
      </c>
      <c r="Y181" s="32" t="s">
        <v>1699</v>
      </c>
      <c r="Z181" s="235" t="s">
        <v>1833</v>
      </c>
      <c r="AA181" s="32" t="s">
        <v>1834</v>
      </c>
      <c r="AB181" s="292" t="s">
        <v>1864</v>
      </c>
      <c r="AC181" s="32" t="s">
        <v>1116</v>
      </c>
      <c r="AD181" s="344" t="s">
        <v>290</v>
      </c>
    </row>
    <row r="182" spans="1:30" s="12" customFormat="1" ht="30" customHeight="1" x14ac:dyDescent="0.35">
      <c r="A182" s="448" t="s">
        <v>2054</v>
      </c>
      <c r="B182" s="449">
        <v>9402114</v>
      </c>
      <c r="C182" s="448" t="s">
        <v>2053</v>
      </c>
      <c r="D182" s="450" t="s">
        <v>2055</v>
      </c>
      <c r="E182" s="448" t="s">
        <v>905</v>
      </c>
      <c r="F182" s="450" t="s">
        <v>2110</v>
      </c>
      <c r="G182" s="62" t="s">
        <v>14</v>
      </c>
      <c r="H182" s="69" t="s">
        <v>15</v>
      </c>
      <c r="I182" s="70">
        <v>45280</v>
      </c>
      <c r="J182" s="70">
        <v>45645</v>
      </c>
      <c r="K182" s="71" t="s">
        <v>113</v>
      </c>
      <c r="L182" s="36" t="s">
        <v>481</v>
      </c>
      <c r="M182" s="31" t="s">
        <v>14</v>
      </c>
      <c r="N182" s="452">
        <v>621856</v>
      </c>
      <c r="O182" s="85" t="s">
        <v>2330</v>
      </c>
      <c r="P182" s="72" t="s">
        <v>173</v>
      </c>
      <c r="Q182" s="72" t="s">
        <v>21</v>
      </c>
      <c r="R182" s="73" t="s">
        <v>16</v>
      </c>
      <c r="S182" s="591" t="s">
        <v>460</v>
      </c>
      <c r="T182" s="74" t="s">
        <v>17</v>
      </c>
      <c r="U182" s="289"/>
      <c r="V182" s="67" t="s">
        <v>2056</v>
      </c>
      <c r="W182" s="383" t="s">
        <v>2057</v>
      </c>
      <c r="X182" s="381" t="s">
        <v>168</v>
      </c>
      <c r="Y182" s="37" t="s">
        <v>216</v>
      </c>
      <c r="Z182" s="457" t="s">
        <v>1944</v>
      </c>
      <c r="AA182" s="37" t="s">
        <v>1925</v>
      </c>
      <c r="AB182" s="348" t="s">
        <v>1115</v>
      </c>
      <c r="AC182" s="32" t="s">
        <v>1116</v>
      </c>
      <c r="AD182" s="344" t="s">
        <v>290</v>
      </c>
    </row>
    <row r="183" spans="1:30" s="12" customFormat="1" ht="27" customHeight="1" x14ac:dyDescent="0.35">
      <c r="A183" s="393" t="s">
        <v>1284</v>
      </c>
      <c r="B183" s="486">
        <v>9371972</v>
      </c>
      <c r="C183" s="393" t="s">
        <v>1283</v>
      </c>
      <c r="D183" s="63" t="s">
        <v>1285</v>
      </c>
      <c r="E183" s="393" t="s">
        <v>1224</v>
      </c>
      <c r="F183" s="395" t="s">
        <v>1286</v>
      </c>
      <c r="G183" s="62" t="s">
        <v>14</v>
      </c>
      <c r="H183" s="69" t="s">
        <v>15</v>
      </c>
      <c r="I183" s="70">
        <v>45305</v>
      </c>
      <c r="J183" s="70">
        <v>45670</v>
      </c>
      <c r="K183" s="71" t="s">
        <v>107</v>
      </c>
      <c r="L183" s="71" t="s">
        <v>498</v>
      </c>
      <c r="M183" s="31" t="s">
        <v>14</v>
      </c>
      <c r="N183" s="396">
        <v>151992</v>
      </c>
      <c r="O183" s="85" t="s">
        <v>2330</v>
      </c>
      <c r="P183" s="20" t="s">
        <v>452</v>
      </c>
      <c r="Q183" s="72" t="s">
        <v>21</v>
      </c>
      <c r="R183" s="73" t="s">
        <v>16</v>
      </c>
      <c r="S183" s="72" t="s">
        <v>1225</v>
      </c>
      <c r="T183" s="73" t="s">
        <v>318</v>
      </c>
      <c r="U183" s="397"/>
      <c r="V183" s="398" t="s">
        <v>1287</v>
      </c>
      <c r="W183" s="37" t="s">
        <v>1288</v>
      </c>
      <c r="X183" s="369" t="s">
        <v>927</v>
      </c>
      <c r="Y183" s="37" t="s">
        <v>928</v>
      </c>
      <c r="Z183" s="399" t="s">
        <v>1115</v>
      </c>
      <c r="AA183" s="37" t="s">
        <v>1116</v>
      </c>
      <c r="AB183" s="348" t="s">
        <v>1129</v>
      </c>
      <c r="AC183" s="32" t="s">
        <v>1108</v>
      </c>
      <c r="AD183" s="344" t="s">
        <v>290</v>
      </c>
    </row>
    <row r="184" spans="1:30" s="12" customFormat="1" ht="27.75" customHeight="1" x14ac:dyDescent="0.35">
      <c r="A184" s="432" t="s">
        <v>1827</v>
      </c>
      <c r="B184" s="433">
        <v>9394632</v>
      </c>
      <c r="C184" s="432" t="s">
        <v>1826</v>
      </c>
      <c r="D184" s="434" t="s">
        <v>1828</v>
      </c>
      <c r="E184" s="62" t="s">
        <v>1960</v>
      </c>
      <c r="F184" s="434" t="s">
        <v>1829</v>
      </c>
      <c r="G184" s="62" t="s">
        <v>14</v>
      </c>
      <c r="H184" s="69" t="s">
        <v>67</v>
      </c>
      <c r="I184" s="70">
        <v>45199</v>
      </c>
      <c r="J184" s="70">
        <v>45564</v>
      </c>
      <c r="K184" s="71" t="s">
        <v>106</v>
      </c>
      <c r="L184" s="71" t="s">
        <v>481</v>
      </c>
      <c r="M184" s="31" t="s">
        <v>14</v>
      </c>
      <c r="N184" s="435">
        <v>2400</v>
      </c>
      <c r="O184" s="70" t="s">
        <v>2330</v>
      </c>
      <c r="P184" s="72" t="s">
        <v>173</v>
      </c>
      <c r="Q184" s="72" t="s">
        <v>21</v>
      </c>
      <c r="R184" s="73" t="s">
        <v>16</v>
      </c>
      <c r="S184" s="72" t="s">
        <v>142</v>
      </c>
      <c r="T184" s="72" t="s">
        <v>318</v>
      </c>
      <c r="U184" s="67"/>
      <c r="V184" s="67" t="s">
        <v>133</v>
      </c>
      <c r="W184" s="32" t="s">
        <v>152</v>
      </c>
      <c r="X184" s="311" t="s">
        <v>944</v>
      </c>
      <c r="Y184" s="62" t="s">
        <v>945</v>
      </c>
      <c r="Z184" s="291" t="s">
        <v>730</v>
      </c>
      <c r="AA184" s="227" t="s">
        <v>731</v>
      </c>
      <c r="AB184" s="368" t="s">
        <v>1115</v>
      </c>
      <c r="AC184" s="59" t="s">
        <v>1116</v>
      </c>
      <c r="AD184" s="362" t="s">
        <v>290</v>
      </c>
    </row>
    <row r="185" spans="1:30" s="12" customFormat="1" ht="33" customHeight="1" x14ac:dyDescent="0.35">
      <c r="A185" s="362" t="s">
        <v>1211</v>
      </c>
      <c r="B185" s="363">
        <v>9348862</v>
      </c>
      <c r="C185" s="362" t="s">
        <v>1210</v>
      </c>
      <c r="D185" s="63" t="s">
        <v>1212</v>
      </c>
      <c r="E185" s="362" t="s">
        <v>1213</v>
      </c>
      <c r="F185" s="364" t="s">
        <v>1214</v>
      </c>
      <c r="G185" s="62" t="s">
        <v>14</v>
      </c>
      <c r="H185" s="69" t="s">
        <v>15</v>
      </c>
      <c r="I185" s="85">
        <v>45238</v>
      </c>
      <c r="J185" s="85">
        <v>45603</v>
      </c>
      <c r="K185" s="15" t="s">
        <v>108</v>
      </c>
      <c r="L185" s="9" t="s">
        <v>481</v>
      </c>
      <c r="M185" s="64">
        <f>N185/12</f>
        <v>1483.2833333333335</v>
      </c>
      <c r="N185" s="365">
        <v>17799.400000000001</v>
      </c>
      <c r="O185" s="70" t="s">
        <v>2330</v>
      </c>
      <c r="P185" s="72" t="s">
        <v>172</v>
      </c>
      <c r="Q185" s="104" t="s">
        <v>21</v>
      </c>
      <c r="R185" s="105" t="s">
        <v>16</v>
      </c>
      <c r="S185" s="62" t="s">
        <v>1989</v>
      </c>
      <c r="T185" s="106" t="s">
        <v>20</v>
      </c>
      <c r="U185" s="101"/>
      <c r="V185" s="101" t="s">
        <v>144</v>
      </c>
      <c r="W185" s="37" t="s">
        <v>166</v>
      </c>
      <c r="X185" s="516" t="s">
        <v>1900</v>
      </c>
      <c r="Y185" s="62" t="s">
        <v>1901</v>
      </c>
      <c r="Z185" s="673" t="s">
        <v>2492</v>
      </c>
      <c r="AA185" s="62" t="s">
        <v>2501</v>
      </c>
      <c r="AB185" s="368" t="s">
        <v>1115</v>
      </c>
      <c r="AC185" s="62" t="s">
        <v>1116</v>
      </c>
      <c r="AD185" s="362" t="s">
        <v>290</v>
      </c>
    </row>
    <row r="186" spans="1:30" s="12" customFormat="1" ht="28.5" customHeight="1" x14ac:dyDescent="0.35">
      <c r="A186" s="418" t="s">
        <v>1727</v>
      </c>
      <c r="B186" s="419">
        <v>9391206</v>
      </c>
      <c r="C186" s="418" t="s">
        <v>1726</v>
      </c>
      <c r="D186" s="420" t="s">
        <v>1728</v>
      </c>
      <c r="E186" s="418" t="s">
        <v>1729</v>
      </c>
      <c r="F186" s="420" t="s">
        <v>1730</v>
      </c>
      <c r="G186" s="62" t="s">
        <v>14</v>
      </c>
      <c r="H186" s="69" t="s">
        <v>15</v>
      </c>
      <c r="I186" s="70">
        <v>45149</v>
      </c>
      <c r="J186" s="70">
        <v>45514</v>
      </c>
      <c r="K186" s="71" t="s">
        <v>109</v>
      </c>
      <c r="L186" s="71" t="s">
        <v>481</v>
      </c>
      <c r="M186" s="31" t="s">
        <v>14</v>
      </c>
      <c r="N186" s="421">
        <v>131780</v>
      </c>
      <c r="O186" s="85" t="s">
        <v>2330</v>
      </c>
      <c r="P186" s="72" t="s">
        <v>1175</v>
      </c>
      <c r="Q186" s="72" t="s">
        <v>21</v>
      </c>
      <c r="R186" s="73" t="s">
        <v>16</v>
      </c>
      <c r="S186" s="72" t="s">
        <v>738</v>
      </c>
      <c r="T186" s="74" t="s">
        <v>17</v>
      </c>
      <c r="U186" s="289"/>
      <c r="V186" s="290" t="s">
        <v>736</v>
      </c>
      <c r="W186" s="37" t="s">
        <v>737</v>
      </c>
      <c r="X186" s="426" t="s">
        <v>1713</v>
      </c>
      <c r="Y186" s="225" t="s">
        <v>1720</v>
      </c>
      <c r="Z186" s="426" t="s">
        <v>1115</v>
      </c>
      <c r="AA186" s="30" t="s">
        <v>1116</v>
      </c>
      <c r="AB186" s="462" t="s">
        <v>730</v>
      </c>
      <c r="AC186" s="30" t="s">
        <v>731</v>
      </c>
      <c r="AD186" s="418" t="s">
        <v>290</v>
      </c>
    </row>
    <row r="187" spans="1:30" s="12" customFormat="1" ht="36.75" customHeight="1" x14ac:dyDescent="0.35">
      <c r="A187" s="418" t="s">
        <v>1626</v>
      </c>
      <c r="B187" s="419">
        <v>9389817</v>
      </c>
      <c r="C187" s="418" t="s">
        <v>1625</v>
      </c>
      <c r="D187" s="420" t="s">
        <v>1627</v>
      </c>
      <c r="E187" s="418" t="s">
        <v>1628</v>
      </c>
      <c r="F187" s="420" t="s">
        <v>1629</v>
      </c>
      <c r="G187" s="62" t="s">
        <v>14</v>
      </c>
      <c r="H187" s="69" t="s">
        <v>15</v>
      </c>
      <c r="I187" s="70">
        <v>45119</v>
      </c>
      <c r="J187" s="70">
        <v>45484</v>
      </c>
      <c r="K187" s="36" t="s">
        <v>114</v>
      </c>
      <c r="L187" s="36" t="s">
        <v>481</v>
      </c>
      <c r="M187" s="31" t="s">
        <v>14</v>
      </c>
      <c r="N187" s="421">
        <v>51390</v>
      </c>
      <c r="O187" s="85" t="s">
        <v>2330</v>
      </c>
      <c r="P187" s="72" t="s">
        <v>173</v>
      </c>
      <c r="Q187" s="72" t="s">
        <v>21</v>
      </c>
      <c r="R187" s="73" t="s">
        <v>16</v>
      </c>
      <c r="S187" s="62" t="s">
        <v>543</v>
      </c>
      <c r="T187" s="74" t="s">
        <v>17</v>
      </c>
      <c r="U187" s="65"/>
      <c r="V187" s="118" t="s">
        <v>23</v>
      </c>
      <c r="W187" s="60" t="s">
        <v>121</v>
      </c>
      <c r="X187" s="649" t="s">
        <v>210</v>
      </c>
      <c r="Y187" s="62" t="s">
        <v>307</v>
      </c>
      <c r="Z187" s="399" t="s">
        <v>1115</v>
      </c>
      <c r="AA187" s="32" t="s">
        <v>1116</v>
      </c>
      <c r="AB187" s="426" t="s">
        <v>730</v>
      </c>
      <c r="AC187" s="37" t="s">
        <v>731</v>
      </c>
      <c r="AD187" s="418" t="s">
        <v>290</v>
      </c>
    </row>
    <row r="188" spans="1:30" s="12" customFormat="1" ht="30" customHeight="1" x14ac:dyDescent="0.35">
      <c r="A188" s="418" t="s">
        <v>1471</v>
      </c>
      <c r="B188" s="419">
        <v>9386237</v>
      </c>
      <c r="C188" s="62" t="s">
        <v>1818</v>
      </c>
      <c r="D188" s="63" t="s">
        <v>1472</v>
      </c>
      <c r="E188" s="418" t="s">
        <v>1473</v>
      </c>
      <c r="F188" s="420" t="s">
        <v>1474</v>
      </c>
      <c r="G188" s="62" t="s">
        <v>14</v>
      </c>
      <c r="H188" s="69" t="s">
        <v>15</v>
      </c>
      <c r="I188" s="70">
        <v>45069</v>
      </c>
      <c r="J188" s="70">
        <v>45434</v>
      </c>
      <c r="K188" s="71" t="s">
        <v>105</v>
      </c>
      <c r="L188" s="71" t="s">
        <v>481</v>
      </c>
      <c r="M188" s="64">
        <f t="shared" ref="M188:M195" si="6">N188/12</f>
        <v>1565.8333333333333</v>
      </c>
      <c r="N188" s="421">
        <v>18790</v>
      </c>
      <c r="O188" s="85" t="s">
        <v>2355</v>
      </c>
      <c r="P188" s="72" t="s">
        <v>204</v>
      </c>
      <c r="Q188" s="72" t="s">
        <v>21</v>
      </c>
      <c r="R188" s="105" t="s">
        <v>16</v>
      </c>
      <c r="S188" s="72" t="s">
        <v>536</v>
      </c>
      <c r="T188" s="72" t="s">
        <v>43</v>
      </c>
      <c r="U188" s="65"/>
      <c r="V188" s="65" t="s">
        <v>219</v>
      </c>
      <c r="W188" s="37" t="s">
        <v>524</v>
      </c>
      <c r="X188" s="422" t="s">
        <v>1440</v>
      </c>
      <c r="Y188" s="62" t="s">
        <v>1441</v>
      </c>
      <c r="Z188" s="399" t="s">
        <v>1115</v>
      </c>
      <c r="AA188" s="32" t="s">
        <v>1116</v>
      </c>
      <c r="AB188" s="426" t="s">
        <v>730</v>
      </c>
      <c r="AC188" s="37" t="s">
        <v>731</v>
      </c>
      <c r="AD188" s="418" t="s">
        <v>290</v>
      </c>
    </row>
    <row r="189" spans="1:30" s="12" customFormat="1" ht="28.5" customHeight="1" x14ac:dyDescent="0.35">
      <c r="A189" s="418" t="s">
        <v>1525</v>
      </c>
      <c r="B189" s="419">
        <v>9386219</v>
      </c>
      <c r="C189" s="418" t="s">
        <v>1524</v>
      </c>
      <c r="D189" s="420" t="s">
        <v>1526</v>
      </c>
      <c r="E189" s="418" t="s">
        <v>1452</v>
      </c>
      <c r="F189" s="420" t="s">
        <v>1527</v>
      </c>
      <c r="G189" s="62" t="s">
        <v>14</v>
      </c>
      <c r="H189" s="69" t="s">
        <v>15</v>
      </c>
      <c r="I189" s="70">
        <v>45084</v>
      </c>
      <c r="J189" s="70">
        <v>45449</v>
      </c>
      <c r="K189" s="71" t="s">
        <v>112</v>
      </c>
      <c r="L189" s="71" t="s">
        <v>481</v>
      </c>
      <c r="M189" s="64">
        <f t="shared" si="6"/>
        <v>9464.0749999999989</v>
      </c>
      <c r="N189" s="421">
        <v>113568.9</v>
      </c>
      <c r="O189" s="85" t="s">
        <v>2355</v>
      </c>
      <c r="P189" s="72" t="s">
        <v>181</v>
      </c>
      <c r="Q189" s="20" t="s">
        <v>21</v>
      </c>
      <c r="R189" s="585" t="s">
        <v>16</v>
      </c>
      <c r="S189" s="72" t="s">
        <v>536</v>
      </c>
      <c r="T189" s="568" t="s">
        <v>43</v>
      </c>
      <c r="U189" s="424"/>
      <c r="V189" s="424" t="s">
        <v>1528</v>
      </c>
      <c r="W189" s="430" t="s">
        <v>1529</v>
      </c>
      <c r="X189" s="422" t="s">
        <v>913</v>
      </c>
      <c r="Y189" s="227" t="s">
        <v>485</v>
      </c>
      <c r="Z189" s="348" t="s">
        <v>1115</v>
      </c>
      <c r="AA189" s="16" t="s">
        <v>1116</v>
      </c>
      <c r="AB189" s="291" t="s">
        <v>730</v>
      </c>
      <c r="AC189" s="227" t="s">
        <v>731</v>
      </c>
      <c r="AD189" s="418" t="s">
        <v>290</v>
      </c>
    </row>
    <row r="190" spans="1:30" s="12" customFormat="1" ht="30.75" customHeight="1" x14ac:dyDescent="0.35">
      <c r="A190" s="344" t="s">
        <v>1123</v>
      </c>
      <c r="B190" s="342">
        <v>9344547</v>
      </c>
      <c r="C190" s="68" t="s">
        <v>1122</v>
      </c>
      <c r="D190" s="343" t="s">
        <v>1124</v>
      </c>
      <c r="E190" s="344" t="s">
        <v>1125</v>
      </c>
      <c r="F190" s="343" t="s">
        <v>1126</v>
      </c>
      <c r="G190" s="62" t="s">
        <v>14</v>
      </c>
      <c r="H190" s="11" t="s">
        <v>15</v>
      </c>
      <c r="I190" s="70">
        <v>45154</v>
      </c>
      <c r="J190" s="70">
        <v>45519</v>
      </c>
      <c r="K190" s="71" t="s">
        <v>109</v>
      </c>
      <c r="L190" s="36" t="s">
        <v>481</v>
      </c>
      <c r="M190" s="64">
        <f t="shared" si="6"/>
        <v>227.03333333333333</v>
      </c>
      <c r="N190" s="345">
        <v>2724.4</v>
      </c>
      <c r="O190" s="350" t="s">
        <v>2330</v>
      </c>
      <c r="P190" s="346" t="s">
        <v>726</v>
      </c>
      <c r="Q190" s="72" t="s">
        <v>21</v>
      </c>
      <c r="R190" s="73" t="s">
        <v>16</v>
      </c>
      <c r="S190" s="346" t="s">
        <v>588</v>
      </c>
      <c r="T190" s="74" t="s">
        <v>461</v>
      </c>
      <c r="U190" s="349"/>
      <c r="V190" s="351" t="s">
        <v>667</v>
      </c>
      <c r="W190" s="32" t="s">
        <v>727</v>
      </c>
      <c r="X190" s="348" t="s">
        <v>1127</v>
      </c>
      <c r="Y190" s="32" t="s">
        <v>1128</v>
      </c>
      <c r="Z190" s="348" t="s">
        <v>1113</v>
      </c>
      <c r="AA190" s="32" t="s">
        <v>1114</v>
      </c>
      <c r="AB190" s="348" t="s">
        <v>1129</v>
      </c>
      <c r="AC190" s="227" t="s">
        <v>1108</v>
      </c>
      <c r="AD190" s="344" t="s">
        <v>290</v>
      </c>
    </row>
    <row r="191" spans="1:30" s="12" customFormat="1" ht="30" customHeight="1" x14ac:dyDescent="0.35">
      <c r="A191" s="305" t="s">
        <v>940</v>
      </c>
      <c r="B191" s="306">
        <v>9317682</v>
      </c>
      <c r="C191" s="306" t="s">
        <v>941</v>
      </c>
      <c r="D191" s="63" t="s">
        <v>432</v>
      </c>
      <c r="E191" s="62" t="s">
        <v>942</v>
      </c>
      <c r="F191" s="307" t="s">
        <v>943</v>
      </c>
      <c r="G191" s="62" t="s">
        <v>14</v>
      </c>
      <c r="H191" s="69" t="s">
        <v>15</v>
      </c>
      <c r="I191" s="70">
        <v>45296</v>
      </c>
      <c r="J191" s="70">
        <v>45661</v>
      </c>
      <c r="K191" s="71" t="s">
        <v>107</v>
      </c>
      <c r="L191" s="71" t="s">
        <v>498</v>
      </c>
      <c r="M191" s="64" t="e">
        <f t="shared" si="6"/>
        <v>#VALUE!</v>
      </c>
      <c r="N191" s="308" t="s">
        <v>2271</v>
      </c>
      <c r="O191" s="70" t="s">
        <v>2330</v>
      </c>
      <c r="P191" s="72" t="s">
        <v>174</v>
      </c>
      <c r="Q191" s="72" t="s">
        <v>21</v>
      </c>
      <c r="R191" s="73" t="s">
        <v>16</v>
      </c>
      <c r="S191" s="72" t="s">
        <v>142</v>
      </c>
      <c r="T191" s="72" t="s">
        <v>318</v>
      </c>
      <c r="U191" s="67"/>
      <c r="V191" s="67" t="s">
        <v>133</v>
      </c>
      <c r="W191" s="32" t="s">
        <v>152</v>
      </c>
      <c r="X191" s="311" t="s">
        <v>944</v>
      </c>
      <c r="Y191" s="59" t="s">
        <v>945</v>
      </c>
      <c r="Z191" s="291" t="s">
        <v>730</v>
      </c>
      <c r="AA191" s="32" t="s">
        <v>731</v>
      </c>
      <c r="AB191" s="291" t="s">
        <v>728</v>
      </c>
      <c r="AC191" s="227" t="s">
        <v>729</v>
      </c>
      <c r="AD191" s="285" t="s">
        <v>290</v>
      </c>
    </row>
    <row r="192" spans="1:30" s="12" customFormat="1" ht="36" customHeight="1" x14ac:dyDescent="0.35">
      <c r="A192" s="448" t="s">
        <v>2097</v>
      </c>
      <c r="B192" s="449">
        <v>9404130</v>
      </c>
      <c r="C192" s="449" t="s">
        <v>2096</v>
      </c>
      <c r="D192" s="450" t="s">
        <v>2098</v>
      </c>
      <c r="E192" s="448" t="s">
        <v>2099</v>
      </c>
      <c r="F192" s="450" t="s">
        <v>2100</v>
      </c>
      <c r="G192" s="62" t="s">
        <v>14</v>
      </c>
      <c r="H192" s="69" t="s">
        <v>15</v>
      </c>
      <c r="I192" s="70">
        <v>45274</v>
      </c>
      <c r="J192" s="70">
        <v>45639</v>
      </c>
      <c r="K192" s="71" t="s">
        <v>113</v>
      </c>
      <c r="L192" s="71" t="s">
        <v>481</v>
      </c>
      <c r="M192" s="64">
        <f t="shared" si="6"/>
        <v>4983.1891666666661</v>
      </c>
      <c r="N192" s="452">
        <v>59798.27</v>
      </c>
      <c r="O192" s="70" t="s">
        <v>2322</v>
      </c>
      <c r="P192" s="72" t="s">
        <v>172</v>
      </c>
      <c r="Q192" s="72" t="s">
        <v>21</v>
      </c>
      <c r="R192" s="73" t="s">
        <v>24</v>
      </c>
      <c r="S192" s="72" t="s">
        <v>528</v>
      </c>
      <c r="T192" s="74" t="s">
        <v>51</v>
      </c>
      <c r="U192" s="220"/>
      <c r="V192" s="219" t="s">
        <v>189</v>
      </c>
      <c r="W192" s="32" t="s">
        <v>190</v>
      </c>
      <c r="X192" s="462" t="s">
        <v>244</v>
      </c>
      <c r="Y192" s="16" t="s">
        <v>124</v>
      </c>
      <c r="Z192" s="457" t="s">
        <v>1833</v>
      </c>
      <c r="AA192" s="227" t="s">
        <v>1834</v>
      </c>
      <c r="AB192" s="457" t="s">
        <v>730</v>
      </c>
      <c r="AC192" s="16" t="s">
        <v>731</v>
      </c>
      <c r="AD192" s="448" t="s">
        <v>290</v>
      </c>
    </row>
    <row r="193" spans="1:30" s="12" customFormat="1" ht="28" customHeight="1" x14ac:dyDescent="0.35">
      <c r="A193" s="418" t="s">
        <v>1419</v>
      </c>
      <c r="B193" s="419">
        <v>9383296</v>
      </c>
      <c r="C193" s="419" t="s">
        <v>1418</v>
      </c>
      <c r="D193" s="420" t="s">
        <v>1420</v>
      </c>
      <c r="E193" s="418" t="s">
        <v>1421</v>
      </c>
      <c r="F193" s="420" t="s">
        <v>1422</v>
      </c>
      <c r="G193" s="62" t="s">
        <v>14</v>
      </c>
      <c r="H193" s="69" t="s">
        <v>15</v>
      </c>
      <c r="I193" s="70">
        <v>45044</v>
      </c>
      <c r="J193" s="70">
        <v>46139</v>
      </c>
      <c r="K193" s="71" t="s">
        <v>111</v>
      </c>
      <c r="L193" s="71" t="s">
        <v>724</v>
      </c>
      <c r="M193" s="421">
        <f t="shared" si="6"/>
        <v>156249.97500000001</v>
      </c>
      <c r="N193" s="421">
        <v>1874999.7</v>
      </c>
      <c r="O193" s="85" t="s">
        <v>2330</v>
      </c>
      <c r="P193" s="72" t="s">
        <v>234</v>
      </c>
      <c r="Q193" s="72" t="s">
        <v>21</v>
      </c>
      <c r="R193" s="73" t="s">
        <v>16</v>
      </c>
      <c r="S193" s="72" t="s">
        <v>566</v>
      </c>
      <c r="T193" s="72" t="s">
        <v>60</v>
      </c>
      <c r="U193" s="424"/>
      <c r="V193" s="424" t="s">
        <v>315</v>
      </c>
      <c r="W193" s="32" t="s">
        <v>316</v>
      </c>
      <c r="X193" s="426" t="s">
        <v>366</v>
      </c>
      <c r="Y193" s="62" t="s">
        <v>367</v>
      </c>
      <c r="Z193" s="621" t="s">
        <v>730</v>
      </c>
      <c r="AA193" s="37" t="s">
        <v>731</v>
      </c>
      <c r="AB193" s="426" t="s">
        <v>1115</v>
      </c>
      <c r="AC193" s="62" t="s">
        <v>1116</v>
      </c>
      <c r="AD193" s="285" t="s">
        <v>290</v>
      </c>
    </row>
    <row r="194" spans="1:30" s="12" customFormat="1" ht="36" customHeight="1" x14ac:dyDescent="0.35">
      <c r="A194" s="344" t="s">
        <v>1169</v>
      </c>
      <c r="B194" s="342">
        <v>9345457</v>
      </c>
      <c r="C194" s="342" t="s">
        <v>1168</v>
      </c>
      <c r="D194" s="63" t="s">
        <v>1170</v>
      </c>
      <c r="E194" s="344" t="s">
        <v>1171</v>
      </c>
      <c r="F194" s="343" t="s">
        <v>1172</v>
      </c>
      <c r="G194" s="62" t="s">
        <v>14</v>
      </c>
      <c r="H194" s="69" t="s">
        <v>15</v>
      </c>
      <c r="I194" s="70">
        <v>45182</v>
      </c>
      <c r="J194" s="132">
        <v>45547</v>
      </c>
      <c r="K194" s="71" t="s">
        <v>106</v>
      </c>
      <c r="L194" s="71" t="s">
        <v>481</v>
      </c>
      <c r="M194" s="64">
        <f t="shared" si="6"/>
        <v>2294.3200000000002</v>
      </c>
      <c r="N194" s="345">
        <v>27531.84</v>
      </c>
      <c r="O194" s="70" t="s">
        <v>2330</v>
      </c>
      <c r="P194" s="72" t="s">
        <v>234</v>
      </c>
      <c r="Q194" s="72" t="s">
        <v>21</v>
      </c>
      <c r="R194" s="38" t="s">
        <v>16</v>
      </c>
      <c r="S194" s="322" t="s">
        <v>661</v>
      </c>
      <c r="T194" s="72" t="s">
        <v>60</v>
      </c>
      <c r="U194" s="320"/>
      <c r="V194" s="323" t="s">
        <v>1052</v>
      </c>
      <c r="W194" s="32" t="s">
        <v>660</v>
      </c>
      <c r="X194" s="348" t="s">
        <v>315</v>
      </c>
      <c r="Y194" s="62" t="s">
        <v>316</v>
      </c>
      <c r="Z194" s="502" t="s">
        <v>1115</v>
      </c>
      <c r="AA194" s="62" t="s">
        <v>1116</v>
      </c>
      <c r="AB194" s="348" t="s">
        <v>1113</v>
      </c>
      <c r="AC194" s="62" t="s">
        <v>1114</v>
      </c>
      <c r="AD194" s="344" t="s">
        <v>290</v>
      </c>
    </row>
    <row r="195" spans="1:30" s="12" customFormat="1" ht="45.75" customHeight="1" x14ac:dyDescent="0.35">
      <c r="A195" s="509" t="s">
        <v>2434</v>
      </c>
      <c r="B195" s="510">
        <v>9413643</v>
      </c>
      <c r="C195" s="510" t="s">
        <v>2433</v>
      </c>
      <c r="D195" s="511" t="s">
        <v>2435</v>
      </c>
      <c r="E195" s="509" t="s">
        <v>1139</v>
      </c>
      <c r="F195" s="511" t="s">
        <v>2436</v>
      </c>
      <c r="G195" s="62" t="s">
        <v>14</v>
      </c>
      <c r="H195" s="69" t="s">
        <v>15</v>
      </c>
      <c r="I195" s="70">
        <v>45372</v>
      </c>
      <c r="J195" s="70">
        <v>45736</v>
      </c>
      <c r="K195" s="71" t="s">
        <v>116</v>
      </c>
      <c r="L195" s="71" t="s">
        <v>498</v>
      </c>
      <c r="M195" s="64">
        <f t="shared" si="6"/>
        <v>2192.2874999999999</v>
      </c>
      <c r="N195" s="512">
        <v>26307.45</v>
      </c>
      <c r="O195" s="70" t="s">
        <v>2330</v>
      </c>
      <c r="P195" s="72" t="s">
        <v>726</v>
      </c>
      <c r="Q195" s="72" t="s">
        <v>21</v>
      </c>
      <c r="R195" s="38" t="s">
        <v>16</v>
      </c>
      <c r="S195" s="72" t="s">
        <v>588</v>
      </c>
      <c r="T195" s="74" t="s">
        <v>461</v>
      </c>
      <c r="U195" s="208"/>
      <c r="V195" s="65" t="s">
        <v>667</v>
      </c>
      <c r="W195" s="30" t="s">
        <v>727</v>
      </c>
      <c r="X195" s="513" t="s">
        <v>2437</v>
      </c>
      <c r="Y195" s="383" t="s">
        <v>2438</v>
      </c>
      <c r="Z195" s="426" t="s">
        <v>730</v>
      </c>
      <c r="AA195" s="37" t="s">
        <v>731</v>
      </c>
      <c r="AB195" s="513" t="s">
        <v>1944</v>
      </c>
      <c r="AC195" s="62" t="s">
        <v>1945</v>
      </c>
      <c r="AD195" s="285" t="s">
        <v>290</v>
      </c>
    </row>
    <row r="196" spans="1:30" s="12" customFormat="1" ht="35.25" customHeight="1" x14ac:dyDescent="0.35">
      <c r="A196" s="62" t="s">
        <v>2467</v>
      </c>
      <c r="B196" s="68">
        <v>9417596</v>
      </c>
      <c r="C196" s="68" t="s">
        <v>2460</v>
      </c>
      <c r="D196" s="63" t="s">
        <v>426</v>
      </c>
      <c r="E196" s="62" t="s">
        <v>425</v>
      </c>
      <c r="F196" s="63" t="s">
        <v>2461</v>
      </c>
      <c r="G196" s="62" t="s">
        <v>14</v>
      </c>
      <c r="H196" s="69" t="s">
        <v>15</v>
      </c>
      <c r="I196" s="85">
        <v>45379</v>
      </c>
      <c r="J196" s="85">
        <v>45743</v>
      </c>
      <c r="K196" s="15" t="s">
        <v>116</v>
      </c>
      <c r="L196" s="15" t="s">
        <v>498</v>
      </c>
      <c r="M196" s="64"/>
      <c r="N196" s="64">
        <v>341923.6</v>
      </c>
      <c r="O196" s="70" t="s">
        <v>2330</v>
      </c>
      <c r="P196" s="72" t="s">
        <v>234</v>
      </c>
      <c r="Q196" s="72" t="s">
        <v>21</v>
      </c>
      <c r="R196" s="35" t="s">
        <v>16</v>
      </c>
      <c r="S196" s="72" t="s">
        <v>572</v>
      </c>
      <c r="T196" s="72" t="s">
        <v>427</v>
      </c>
      <c r="U196" s="135" t="s">
        <v>146</v>
      </c>
      <c r="V196" s="67" t="s">
        <v>146</v>
      </c>
      <c r="W196" s="30" t="s">
        <v>317</v>
      </c>
      <c r="X196" s="227" t="s">
        <v>2462</v>
      </c>
      <c r="Y196" s="383" t="s">
        <v>2463</v>
      </c>
      <c r="Z196" s="227" t="s">
        <v>2426</v>
      </c>
      <c r="AA196" s="37" t="s">
        <v>2427</v>
      </c>
      <c r="AB196" s="239" t="s">
        <v>1944</v>
      </c>
      <c r="AC196" s="17" t="s">
        <v>1945</v>
      </c>
      <c r="AD196" s="702" t="s">
        <v>290</v>
      </c>
    </row>
    <row r="197" spans="1:30" s="12" customFormat="1" ht="24" customHeight="1" x14ac:dyDescent="0.35">
      <c r="A197" s="62" t="s">
        <v>2468</v>
      </c>
      <c r="B197" s="449">
        <v>9397807</v>
      </c>
      <c r="C197" s="448" t="s">
        <v>1887</v>
      </c>
      <c r="D197" s="63" t="s">
        <v>1888</v>
      </c>
      <c r="E197" s="448" t="s">
        <v>1889</v>
      </c>
      <c r="F197" s="450" t="s">
        <v>1890</v>
      </c>
      <c r="G197" s="68" t="s">
        <v>14</v>
      </c>
      <c r="H197" s="62" t="s">
        <v>15</v>
      </c>
      <c r="I197" s="451">
        <v>45230</v>
      </c>
      <c r="J197" s="451">
        <v>45595</v>
      </c>
      <c r="K197" s="71" t="s">
        <v>110</v>
      </c>
      <c r="L197" s="71" t="s">
        <v>481</v>
      </c>
      <c r="M197" s="452"/>
      <c r="N197" s="452">
        <v>720000</v>
      </c>
      <c r="O197" s="85" t="s">
        <v>2330</v>
      </c>
      <c r="P197" s="453" t="s">
        <v>234</v>
      </c>
      <c r="Q197" s="72" t="s">
        <v>21</v>
      </c>
      <c r="R197" s="35" t="s">
        <v>16</v>
      </c>
      <c r="S197" s="453" t="s">
        <v>1891</v>
      </c>
      <c r="T197" s="453" t="s">
        <v>434</v>
      </c>
      <c r="U197" s="454"/>
      <c r="V197" s="454" t="s">
        <v>1208</v>
      </c>
      <c r="W197" s="613" t="s">
        <v>1209</v>
      </c>
      <c r="X197" s="622" t="s">
        <v>435</v>
      </c>
      <c r="Y197" s="654" t="s">
        <v>1833</v>
      </c>
      <c r="Z197" s="656" t="s">
        <v>1859</v>
      </c>
      <c r="AA197" s="612" t="s">
        <v>1834</v>
      </c>
      <c r="AB197" s="656" t="s">
        <v>730</v>
      </c>
      <c r="AC197" s="662" t="s">
        <v>731</v>
      </c>
      <c r="AD197" s="129" t="s">
        <v>290</v>
      </c>
    </row>
    <row r="198" spans="1:30" s="12" customFormat="1" ht="30.65" customHeight="1" x14ac:dyDescent="0.35">
      <c r="A198" s="418" t="s">
        <v>1408</v>
      </c>
      <c r="B198" s="419">
        <v>9383322</v>
      </c>
      <c r="C198" s="418" t="s">
        <v>1407</v>
      </c>
      <c r="D198" s="420" t="s">
        <v>1409</v>
      </c>
      <c r="E198" s="418" t="s">
        <v>1352</v>
      </c>
      <c r="F198" s="420" t="s">
        <v>1410</v>
      </c>
      <c r="G198" s="7" t="s">
        <v>14</v>
      </c>
      <c r="H198" s="69" t="s">
        <v>15</v>
      </c>
      <c r="I198" s="132">
        <v>45401</v>
      </c>
      <c r="J198" s="132">
        <v>45765</v>
      </c>
      <c r="K198" s="71" t="s">
        <v>111</v>
      </c>
      <c r="L198" s="71" t="s">
        <v>498</v>
      </c>
      <c r="M198" s="64">
        <f>N198/12</f>
        <v>3569.41</v>
      </c>
      <c r="N198" s="421">
        <v>42832.92</v>
      </c>
      <c r="O198" s="70" t="s">
        <v>2330</v>
      </c>
      <c r="P198" s="72" t="s">
        <v>172</v>
      </c>
      <c r="Q198" s="174" t="s">
        <v>581</v>
      </c>
      <c r="R198" s="73" t="s">
        <v>58</v>
      </c>
      <c r="S198" s="72" t="s">
        <v>388</v>
      </c>
      <c r="T198" s="72" t="s">
        <v>59</v>
      </c>
      <c r="U198" s="65"/>
      <c r="V198" s="65" t="s">
        <v>1412</v>
      </c>
      <c r="W198" s="30" t="s">
        <v>1413</v>
      </c>
      <c r="X198" s="621" t="s">
        <v>214</v>
      </c>
      <c r="Y198" s="59" t="s">
        <v>215</v>
      </c>
      <c r="Z198" s="235" t="s">
        <v>1115</v>
      </c>
      <c r="AA198" s="37" t="s">
        <v>1116</v>
      </c>
      <c r="AB198" s="348" t="s">
        <v>1129</v>
      </c>
      <c r="AC198" s="37" t="s">
        <v>1108</v>
      </c>
      <c r="AD198" s="344" t="s">
        <v>290</v>
      </c>
    </row>
    <row r="199" spans="1:30" s="12" customFormat="1" ht="27.75" customHeight="1" x14ac:dyDescent="0.35">
      <c r="A199" s="409" t="s">
        <v>1350</v>
      </c>
      <c r="B199" s="410">
        <v>9376887</v>
      </c>
      <c r="C199" s="409" t="s">
        <v>1349</v>
      </c>
      <c r="D199" s="412" t="s">
        <v>1351</v>
      </c>
      <c r="E199" s="409" t="s">
        <v>1352</v>
      </c>
      <c r="F199" s="412" t="s">
        <v>1353</v>
      </c>
      <c r="G199" s="7" t="s">
        <v>14</v>
      </c>
      <c r="H199" s="69" t="s">
        <v>15</v>
      </c>
      <c r="I199" s="85">
        <v>45365</v>
      </c>
      <c r="J199" s="85">
        <v>45729</v>
      </c>
      <c r="K199" s="15" t="s">
        <v>116</v>
      </c>
      <c r="L199" s="15" t="s">
        <v>498</v>
      </c>
      <c r="M199" s="64">
        <f>N199/12</f>
        <v>2490</v>
      </c>
      <c r="N199" s="413">
        <v>29880</v>
      </c>
      <c r="O199" s="85" t="s">
        <v>2330</v>
      </c>
      <c r="P199" s="72" t="s">
        <v>172</v>
      </c>
      <c r="Q199" s="72" t="s">
        <v>490</v>
      </c>
      <c r="R199" s="38" t="s">
        <v>491</v>
      </c>
      <c r="S199" s="72" t="s">
        <v>492</v>
      </c>
      <c r="T199" s="72" t="s">
        <v>493</v>
      </c>
      <c r="U199" s="414"/>
      <c r="V199" s="414" t="s">
        <v>494</v>
      </c>
      <c r="W199" s="30" t="s">
        <v>1354</v>
      </c>
      <c r="X199" s="415" t="s">
        <v>1355</v>
      </c>
      <c r="Y199" s="62" t="s">
        <v>1356</v>
      </c>
      <c r="Z199" s="235" t="s">
        <v>1115</v>
      </c>
      <c r="AA199" s="37" t="s">
        <v>1116</v>
      </c>
      <c r="AB199" s="642" t="s">
        <v>1129</v>
      </c>
      <c r="AC199" s="37" t="s">
        <v>1108</v>
      </c>
      <c r="AD199" s="344" t="s">
        <v>290</v>
      </c>
    </row>
    <row r="200" spans="1:30" s="12" customFormat="1" ht="27.75" customHeight="1" x14ac:dyDescent="0.35">
      <c r="A200" s="418" t="s">
        <v>1592</v>
      </c>
      <c r="B200" s="419">
        <v>9389618</v>
      </c>
      <c r="C200" s="419" t="s">
        <v>1591</v>
      </c>
      <c r="D200" s="63" t="s">
        <v>790</v>
      </c>
      <c r="E200" s="418" t="s">
        <v>1593</v>
      </c>
      <c r="F200" s="420" t="s">
        <v>1594</v>
      </c>
      <c r="G200" s="7" t="s">
        <v>14</v>
      </c>
      <c r="H200" s="69" t="s">
        <v>15</v>
      </c>
      <c r="I200" s="70">
        <v>45112</v>
      </c>
      <c r="J200" s="70">
        <v>45477</v>
      </c>
      <c r="K200" s="71" t="s">
        <v>114</v>
      </c>
      <c r="L200" s="71" t="s">
        <v>481</v>
      </c>
      <c r="M200" s="62" t="s">
        <v>14</v>
      </c>
      <c r="N200" s="421">
        <v>69051.64</v>
      </c>
      <c r="O200" s="85" t="s">
        <v>2330</v>
      </c>
      <c r="P200" s="72" t="s">
        <v>359</v>
      </c>
      <c r="Q200" s="260" t="s">
        <v>97</v>
      </c>
      <c r="R200" s="38" t="s">
        <v>70</v>
      </c>
      <c r="S200" s="72" t="s">
        <v>321</v>
      </c>
      <c r="T200" s="72" t="s">
        <v>74</v>
      </c>
      <c r="U200" s="67"/>
      <c r="V200" s="245" t="s">
        <v>127</v>
      </c>
      <c r="W200" s="383" t="s">
        <v>231</v>
      </c>
      <c r="X200" s="259" t="s">
        <v>754</v>
      </c>
      <c r="Y200" s="62" t="s">
        <v>208</v>
      </c>
      <c r="Z200" s="291" t="s">
        <v>730</v>
      </c>
      <c r="AA200" s="62" t="s">
        <v>731</v>
      </c>
      <c r="AB200" s="235" t="s">
        <v>1115</v>
      </c>
      <c r="AC200" s="16" t="s">
        <v>1116</v>
      </c>
      <c r="AD200" s="334" t="s">
        <v>290</v>
      </c>
    </row>
    <row r="201" spans="1:30" s="12" customFormat="1" ht="27.75" customHeight="1" x14ac:dyDescent="0.35">
      <c r="A201" s="448" t="s">
        <v>1975</v>
      </c>
      <c r="B201" s="449">
        <v>9400452</v>
      </c>
      <c r="C201" s="449" t="s">
        <v>1974</v>
      </c>
      <c r="D201" s="450" t="s">
        <v>790</v>
      </c>
      <c r="E201" s="448" t="s">
        <v>1593</v>
      </c>
      <c r="F201" s="450" t="s">
        <v>1976</v>
      </c>
      <c r="G201" s="7" t="s">
        <v>14</v>
      </c>
      <c r="H201" s="69" t="s">
        <v>15</v>
      </c>
      <c r="I201" s="70">
        <v>45253</v>
      </c>
      <c r="J201" s="70">
        <v>45618</v>
      </c>
      <c r="K201" s="71" t="s">
        <v>108</v>
      </c>
      <c r="L201" s="71" t="s">
        <v>481</v>
      </c>
      <c r="M201" s="62" t="s">
        <v>14</v>
      </c>
      <c r="N201" s="452">
        <v>80731.199999999997</v>
      </c>
      <c r="O201" s="85" t="s">
        <v>2330</v>
      </c>
      <c r="P201" s="20" t="s">
        <v>359</v>
      </c>
      <c r="Q201" s="260" t="s">
        <v>97</v>
      </c>
      <c r="R201" s="38" t="s">
        <v>70</v>
      </c>
      <c r="S201" s="72" t="s">
        <v>321</v>
      </c>
      <c r="T201" s="72" t="s">
        <v>74</v>
      </c>
      <c r="U201" s="67"/>
      <c r="V201" s="245" t="s">
        <v>127</v>
      </c>
      <c r="W201" s="383" t="s">
        <v>231</v>
      </c>
      <c r="X201" s="457" t="s">
        <v>754</v>
      </c>
      <c r="Y201" s="62" t="s">
        <v>208</v>
      </c>
      <c r="Z201" s="457" t="s">
        <v>1833</v>
      </c>
      <c r="AA201" s="37" t="s">
        <v>1834</v>
      </c>
      <c r="AB201" s="235" t="s">
        <v>1115</v>
      </c>
      <c r="AC201" s="37" t="s">
        <v>1263</v>
      </c>
      <c r="AD201" s="388" t="s">
        <v>290</v>
      </c>
    </row>
    <row r="202" spans="1:30" ht="30" customHeight="1" x14ac:dyDescent="0.35">
      <c r="A202" s="62" t="s">
        <v>688</v>
      </c>
      <c r="B202" s="216">
        <v>9283552</v>
      </c>
      <c r="C202" s="68" t="s">
        <v>689</v>
      </c>
      <c r="D202" s="63" t="s">
        <v>690</v>
      </c>
      <c r="E202" s="215" t="s">
        <v>691</v>
      </c>
      <c r="F202" s="217" t="s">
        <v>692</v>
      </c>
      <c r="G202" s="7" t="s">
        <v>14</v>
      </c>
      <c r="H202" s="69" t="s">
        <v>15</v>
      </c>
      <c r="I202" s="85">
        <v>45110</v>
      </c>
      <c r="J202" s="85">
        <v>45475</v>
      </c>
      <c r="K202" s="15" t="s">
        <v>114</v>
      </c>
      <c r="L202" s="15" t="s">
        <v>481</v>
      </c>
      <c r="M202" s="64">
        <f>N202/12</f>
        <v>3545.8333333333335</v>
      </c>
      <c r="N202" s="218">
        <v>42550</v>
      </c>
      <c r="O202" s="85" t="s">
        <v>2330</v>
      </c>
      <c r="P202" s="20" t="s">
        <v>172</v>
      </c>
      <c r="Q202" s="72" t="s">
        <v>21</v>
      </c>
      <c r="R202" s="73" t="s">
        <v>16</v>
      </c>
      <c r="S202" s="72" t="s">
        <v>528</v>
      </c>
      <c r="T202" s="74" t="s">
        <v>43</v>
      </c>
      <c r="U202" s="220" t="s">
        <v>189</v>
      </c>
      <c r="V202" s="219" t="s">
        <v>189</v>
      </c>
      <c r="W202" s="62" t="s">
        <v>762</v>
      </c>
      <c r="X202" s="462" t="s">
        <v>244</v>
      </c>
      <c r="Y202" s="62" t="s">
        <v>124</v>
      </c>
      <c r="Z202" s="462" t="s">
        <v>730</v>
      </c>
      <c r="AA202" s="62" t="s">
        <v>731</v>
      </c>
      <c r="AB202" s="462" t="s">
        <v>728</v>
      </c>
      <c r="AC202" s="62" t="s">
        <v>729</v>
      </c>
      <c r="AD202" s="215" t="s">
        <v>290</v>
      </c>
    </row>
    <row r="203" spans="1:30" ht="32.15" customHeight="1" x14ac:dyDescent="0.35">
      <c r="A203" s="418" t="s">
        <v>1567</v>
      </c>
      <c r="B203" s="419">
        <v>9389538</v>
      </c>
      <c r="C203" s="419" t="s">
        <v>1566</v>
      </c>
      <c r="D203" s="420" t="s">
        <v>1568</v>
      </c>
      <c r="E203" s="418" t="s">
        <v>684</v>
      </c>
      <c r="F203" s="420" t="s">
        <v>1569</v>
      </c>
      <c r="G203" s="62" t="s">
        <v>14</v>
      </c>
      <c r="H203" s="139" t="s">
        <v>15</v>
      </c>
      <c r="I203" s="132">
        <v>45106</v>
      </c>
      <c r="J203" s="132">
        <v>45471</v>
      </c>
      <c r="K203" s="36" t="s">
        <v>112</v>
      </c>
      <c r="L203" s="36" t="s">
        <v>481</v>
      </c>
      <c r="M203" s="62" t="s">
        <v>14</v>
      </c>
      <c r="N203" s="421">
        <v>143000</v>
      </c>
      <c r="O203" s="85" t="s">
        <v>2421</v>
      </c>
      <c r="P203" s="20" t="s">
        <v>1570</v>
      </c>
      <c r="Q203" s="583" t="s">
        <v>21</v>
      </c>
      <c r="R203" s="9" t="s">
        <v>1571</v>
      </c>
      <c r="S203" s="20" t="s">
        <v>69</v>
      </c>
      <c r="T203" s="36" t="s">
        <v>1572</v>
      </c>
      <c r="U203" s="600"/>
      <c r="V203" s="607" t="s">
        <v>561</v>
      </c>
      <c r="W203" s="225" t="s">
        <v>824</v>
      </c>
      <c r="X203" s="632" t="s">
        <v>72</v>
      </c>
      <c r="Y203" s="225" t="s">
        <v>202</v>
      </c>
      <c r="Z203" s="291" t="s">
        <v>730</v>
      </c>
      <c r="AA203" s="16" t="s">
        <v>731</v>
      </c>
      <c r="AB203" s="235" t="s">
        <v>1115</v>
      </c>
      <c r="AC203" s="62" t="s">
        <v>1116</v>
      </c>
      <c r="AD203" s="334" t="s">
        <v>290</v>
      </c>
    </row>
    <row r="204" spans="1:30" ht="26.5" customHeight="1" x14ac:dyDescent="0.35">
      <c r="A204" s="285" t="s">
        <v>867</v>
      </c>
      <c r="B204" s="210">
        <v>9294644</v>
      </c>
      <c r="C204" s="286" t="s">
        <v>868</v>
      </c>
      <c r="D204" s="63" t="s">
        <v>869</v>
      </c>
      <c r="E204" s="285" t="s">
        <v>870</v>
      </c>
      <c r="F204" s="287" t="s">
        <v>871</v>
      </c>
      <c r="G204" s="17" t="s">
        <v>14</v>
      </c>
      <c r="H204" s="555" t="s">
        <v>15</v>
      </c>
      <c r="I204" s="70">
        <v>45236</v>
      </c>
      <c r="J204" s="70">
        <v>45601</v>
      </c>
      <c r="K204" s="71" t="s">
        <v>108</v>
      </c>
      <c r="L204" s="71" t="s">
        <v>481</v>
      </c>
      <c r="M204" s="64">
        <f>N204/12</f>
        <v>409.98166666666663</v>
      </c>
      <c r="N204" s="288">
        <v>4919.78</v>
      </c>
      <c r="O204" s="70" t="s">
        <v>2355</v>
      </c>
      <c r="P204" s="72" t="s">
        <v>178</v>
      </c>
      <c r="Q204" s="72" t="s">
        <v>874</v>
      </c>
      <c r="R204" s="73" t="s">
        <v>16</v>
      </c>
      <c r="S204" s="591" t="s">
        <v>872</v>
      </c>
      <c r="T204" s="72" t="s">
        <v>43</v>
      </c>
      <c r="U204" s="289"/>
      <c r="V204" s="65" t="s">
        <v>1411</v>
      </c>
      <c r="W204" s="32" t="s">
        <v>873</v>
      </c>
      <c r="X204" s="291" t="s">
        <v>875</v>
      </c>
      <c r="Y204" s="59" t="s">
        <v>876</v>
      </c>
      <c r="Z204" s="630" t="s">
        <v>730</v>
      </c>
      <c r="AA204" s="16" t="s">
        <v>731</v>
      </c>
      <c r="AB204" s="10" t="s">
        <v>728</v>
      </c>
      <c r="AC204" s="62" t="s">
        <v>729</v>
      </c>
      <c r="AD204" s="285" t="s">
        <v>290</v>
      </c>
    </row>
    <row r="205" spans="1:30" s="12" customFormat="1" ht="33" customHeight="1" x14ac:dyDescent="0.35">
      <c r="A205" s="329" t="s">
        <v>1065</v>
      </c>
      <c r="B205" s="330">
        <v>9337915</v>
      </c>
      <c r="C205" s="68" t="s">
        <v>1064</v>
      </c>
      <c r="D205" s="63" t="s">
        <v>869</v>
      </c>
      <c r="E205" s="285" t="s">
        <v>870</v>
      </c>
      <c r="F205" s="331" t="s">
        <v>1066</v>
      </c>
      <c r="G205" s="17" t="s">
        <v>14</v>
      </c>
      <c r="H205" s="555" t="s">
        <v>15</v>
      </c>
      <c r="I205" s="563">
        <v>45447</v>
      </c>
      <c r="J205" s="563">
        <v>45811</v>
      </c>
      <c r="K205" s="9" t="s">
        <v>112</v>
      </c>
      <c r="L205" s="9" t="s">
        <v>498</v>
      </c>
      <c r="M205" s="64">
        <f>N205/12</f>
        <v>173.47</v>
      </c>
      <c r="N205" s="332">
        <v>2081.64</v>
      </c>
      <c r="O205" s="70" t="s">
        <v>2330</v>
      </c>
      <c r="P205" s="72" t="s">
        <v>178</v>
      </c>
      <c r="Q205" s="72" t="s">
        <v>85</v>
      </c>
      <c r="R205" s="35" t="s">
        <v>28</v>
      </c>
      <c r="S205" s="59" t="s">
        <v>542</v>
      </c>
      <c r="T205" s="72" t="s">
        <v>29</v>
      </c>
      <c r="U205" s="65"/>
      <c r="V205" s="462" t="s">
        <v>676</v>
      </c>
      <c r="W205" s="159" t="s">
        <v>677</v>
      </c>
      <c r="X205" s="628" t="s">
        <v>771</v>
      </c>
      <c r="Y205" s="59" t="s">
        <v>772</v>
      </c>
      <c r="Z205" s="291" t="s">
        <v>730</v>
      </c>
      <c r="AA205" s="16" t="s">
        <v>731</v>
      </c>
      <c r="AB205" s="688"/>
      <c r="AC205" s="333"/>
      <c r="AD205" s="329" t="s">
        <v>290</v>
      </c>
    </row>
    <row r="206" spans="1:30" s="12" customFormat="1" ht="28.5" customHeight="1" x14ac:dyDescent="0.35">
      <c r="A206" s="393" t="s">
        <v>1300</v>
      </c>
      <c r="B206" s="394">
        <v>9371975</v>
      </c>
      <c r="C206" s="393" t="s">
        <v>1296</v>
      </c>
      <c r="D206" s="63" t="s">
        <v>1297</v>
      </c>
      <c r="E206" s="393" t="s">
        <v>1298</v>
      </c>
      <c r="F206" s="395" t="s">
        <v>1299</v>
      </c>
      <c r="G206" s="62" t="s">
        <v>14</v>
      </c>
      <c r="H206" s="139" t="s">
        <v>15</v>
      </c>
      <c r="I206" s="70">
        <v>45309</v>
      </c>
      <c r="J206" s="70">
        <v>45674</v>
      </c>
      <c r="K206" s="71" t="s">
        <v>107</v>
      </c>
      <c r="L206" s="71" t="s">
        <v>498</v>
      </c>
      <c r="M206" s="31" t="s">
        <v>14</v>
      </c>
      <c r="N206" s="396">
        <v>58596</v>
      </c>
      <c r="O206" s="85" t="s">
        <v>2330</v>
      </c>
      <c r="P206" s="72" t="s">
        <v>452</v>
      </c>
      <c r="Q206" s="72" t="s">
        <v>21</v>
      </c>
      <c r="R206" s="73" t="s">
        <v>16</v>
      </c>
      <c r="S206" s="20" t="s">
        <v>1225</v>
      </c>
      <c r="T206" s="73" t="s">
        <v>318</v>
      </c>
      <c r="U206" s="397"/>
      <c r="V206" s="398" t="s">
        <v>1287</v>
      </c>
      <c r="W206" s="32" t="s">
        <v>1288</v>
      </c>
      <c r="X206" s="369" t="s">
        <v>927</v>
      </c>
      <c r="Y206" s="37" t="s">
        <v>928</v>
      </c>
      <c r="Z206" s="680" t="s">
        <v>1115</v>
      </c>
      <c r="AA206" s="37" t="s">
        <v>1116</v>
      </c>
      <c r="AB206" s="502" t="s">
        <v>1129</v>
      </c>
      <c r="AC206" s="227" t="s">
        <v>1108</v>
      </c>
      <c r="AD206" s="344" t="s">
        <v>290</v>
      </c>
    </row>
    <row r="207" spans="1:30" s="12" customFormat="1" ht="26.15" customHeight="1" x14ac:dyDescent="0.35">
      <c r="A207" s="418" t="s">
        <v>1631</v>
      </c>
      <c r="B207" s="419">
        <v>9389601</v>
      </c>
      <c r="C207" s="418" t="s">
        <v>1630</v>
      </c>
      <c r="D207" s="63" t="s">
        <v>1297</v>
      </c>
      <c r="E207" s="418" t="s">
        <v>1298</v>
      </c>
      <c r="F207" s="420" t="s">
        <v>1632</v>
      </c>
      <c r="G207" s="62" t="s">
        <v>14</v>
      </c>
      <c r="H207" s="555" t="s">
        <v>15</v>
      </c>
      <c r="I207" s="70">
        <v>45120</v>
      </c>
      <c r="J207" s="70">
        <v>45485</v>
      </c>
      <c r="K207" s="71" t="s">
        <v>114</v>
      </c>
      <c r="L207" s="71" t="s">
        <v>481</v>
      </c>
      <c r="M207" s="31" t="s">
        <v>14</v>
      </c>
      <c r="N207" s="421">
        <v>126000</v>
      </c>
      <c r="O207" s="85" t="s">
        <v>2330</v>
      </c>
      <c r="P207" s="72" t="s">
        <v>452</v>
      </c>
      <c r="Q207" s="72" t="s">
        <v>21</v>
      </c>
      <c r="R207" s="73" t="s">
        <v>16</v>
      </c>
      <c r="S207" s="72" t="s">
        <v>1633</v>
      </c>
      <c r="T207" s="73" t="s">
        <v>27</v>
      </c>
      <c r="U207" s="397"/>
      <c r="V207" s="398" t="s">
        <v>1287</v>
      </c>
      <c r="W207" s="32" t="s">
        <v>1288</v>
      </c>
      <c r="X207" s="651" t="s">
        <v>927</v>
      </c>
      <c r="Y207" s="32" t="s">
        <v>928</v>
      </c>
      <c r="Z207" s="399" t="s">
        <v>1115</v>
      </c>
      <c r="AA207" s="37" t="s">
        <v>1116</v>
      </c>
      <c r="AB207" s="402" t="s">
        <v>730</v>
      </c>
      <c r="AC207" s="37" t="s">
        <v>731</v>
      </c>
      <c r="AD207" s="401" t="s">
        <v>290</v>
      </c>
    </row>
    <row r="208" spans="1:30" s="12" customFormat="1" ht="28.5" customHeight="1" x14ac:dyDescent="0.35">
      <c r="A208" s="448" t="s">
        <v>2088</v>
      </c>
      <c r="B208" s="449">
        <v>9405263</v>
      </c>
      <c r="C208" s="62" t="s">
        <v>2087</v>
      </c>
      <c r="D208" s="63" t="s">
        <v>1297</v>
      </c>
      <c r="E208" s="448" t="s">
        <v>1298</v>
      </c>
      <c r="F208" s="450" t="s">
        <v>2089</v>
      </c>
      <c r="G208" s="62" t="s">
        <v>14</v>
      </c>
      <c r="H208" s="11" t="s">
        <v>15</v>
      </c>
      <c r="I208" s="70">
        <v>45274</v>
      </c>
      <c r="J208" s="70">
        <v>45639</v>
      </c>
      <c r="K208" s="71" t="s">
        <v>113</v>
      </c>
      <c r="L208" s="71" t="s">
        <v>481</v>
      </c>
      <c r="M208" s="62" t="s">
        <v>14</v>
      </c>
      <c r="N208" s="452">
        <v>15183.36</v>
      </c>
      <c r="O208" s="274" t="s">
        <v>2330</v>
      </c>
      <c r="P208" s="72" t="s">
        <v>173</v>
      </c>
      <c r="Q208" s="72" t="s">
        <v>21</v>
      </c>
      <c r="R208" s="38" t="s">
        <v>16</v>
      </c>
      <c r="S208" s="72" t="s">
        <v>142</v>
      </c>
      <c r="T208" s="72" t="s">
        <v>318</v>
      </c>
      <c r="U208" s="277"/>
      <c r="V208" s="65" t="s">
        <v>825</v>
      </c>
      <c r="W208" s="62" t="s">
        <v>152</v>
      </c>
      <c r="X208" s="235" t="s">
        <v>1707</v>
      </c>
      <c r="Y208" s="62" t="s">
        <v>945</v>
      </c>
      <c r="Z208" s="457" t="s">
        <v>1944</v>
      </c>
      <c r="AA208" s="660" t="s">
        <v>1945</v>
      </c>
      <c r="AB208" s="457" t="s">
        <v>1833</v>
      </c>
      <c r="AC208" s="62" t="s">
        <v>1834</v>
      </c>
      <c r="AD208" s="448" t="s">
        <v>290</v>
      </c>
    </row>
    <row r="209" spans="1:30" s="12" customFormat="1" ht="37.5" customHeight="1" x14ac:dyDescent="0.35">
      <c r="A209" s="418" t="s">
        <v>1574</v>
      </c>
      <c r="B209" s="419">
        <v>9389494</v>
      </c>
      <c r="C209" s="419" t="s">
        <v>1573</v>
      </c>
      <c r="D209" s="63" t="s">
        <v>946</v>
      </c>
      <c r="E209" s="418" t="s">
        <v>353</v>
      </c>
      <c r="F209" s="420" t="s">
        <v>1575</v>
      </c>
      <c r="G209" s="389" t="s">
        <v>14</v>
      </c>
      <c r="H209" s="382" t="s">
        <v>15</v>
      </c>
      <c r="I209" s="563">
        <v>45106</v>
      </c>
      <c r="J209" s="563">
        <v>45471</v>
      </c>
      <c r="K209" s="9" t="s">
        <v>112</v>
      </c>
      <c r="L209" s="9" t="s">
        <v>481</v>
      </c>
      <c r="M209" s="62" t="s">
        <v>14</v>
      </c>
      <c r="N209" s="421">
        <v>373100</v>
      </c>
      <c r="O209" s="70" t="s">
        <v>2330</v>
      </c>
      <c r="P209" s="72" t="s">
        <v>359</v>
      </c>
      <c r="Q209" s="72" t="s">
        <v>21</v>
      </c>
      <c r="R209" s="35" t="s">
        <v>16</v>
      </c>
      <c r="S209" s="62" t="s">
        <v>1086</v>
      </c>
      <c r="T209" s="74" t="s">
        <v>17</v>
      </c>
      <c r="U209" s="338"/>
      <c r="V209" s="338" t="s">
        <v>947</v>
      </c>
      <c r="W209" s="383" t="s">
        <v>948</v>
      </c>
      <c r="X209" s="235" t="s">
        <v>597</v>
      </c>
      <c r="Y209" s="383" t="s">
        <v>1173</v>
      </c>
      <c r="Z209" s="65" t="s">
        <v>1115</v>
      </c>
      <c r="AA209" s="660" t="s">
        <v>1116</v>
      </c>
      <c r="AB209" s="462" t="s">
        <v>730</v>
      </c>
      <c r="AC209" s="62" t="s">
        <v>731</v>
      </c>
      <c r="AD209" s="418" t="s">
        <v>290</v>
      </c>
    </row>
    <row r="210" spans="1:30" s="12" customFormat="1" ht="37.5" customHeight="1" x14ac:dyDescent="0.35">
      <c r="A210" s="448" t="s">
        <v>1981</v>
      </c>
      <c r="B210" s="449">
        <v>9400484</v>
      </c>
      <c r="C210" s="449" t="s">
        <v>1980</v>
      </c>
      <c r="D210" s="63" t="s">
        <v>946</v>
      </c>
      <c r="E210" s="448" t="s">
        <v>353</v>
      </c>
      <c r="F210" s="450" t="s">
        <v>1982</v>
      </c>
      <c r="G210" s="389" t="s">
        <v>14</v>
      </c>
      <c r="H210" s="382" t="s">
        <v>15</v>
      </c>
      <c r="I210" s="70">
        <v>45253</v>
      </c>
      <c r="J210" s="70">
        <v>45618</v>
      </c>
      <c r="K210" s="71" t="s">
        <v>108</v>
      </c>
      <c r="L210" s="36" t="s">
        <v>481</v>
      </c>
      <c r="M210" s="62" t="s">
        <v>14</v>
      </c>
      <c r="N210" s="452">
        <v>11872.8</v>
      </c>
      <c r="O210" s="70" t="s">
        <v>2330</v>
      </c>
      <c r="P210" s="72" t="s">
        <v>359</v>
      </c>
      <c r="Q210" s="72" t="s">
        <v>21</v>
      </c>
      <c r="R210" s="35" t="s">
        <v>16</v>
      </c>
      <c r="S210" s="62" t="s">
        <v>1086</v>
      </c>
      <c r="T210" s="74" t="s">
        <v>17</v>
      </c>
      <c r="U210" s="454"/>
      <c r="V210" s="292" t="s">
        <v>597</v>
      </c>
      <c r="W210" s="30" t="s">
        <v>1173</v>
      </c>
      <c r="X210" s="627" t="s">
        <v>947</v>
      </c>
      <c r="Y210" s="30" t="s">
        <v>948</v>
      </c>
      <c r="Z210" s="643" t="s">
        <v>1833</v>
      </c>
      <c r="AA210" s="276" t="s">
        <v>1834</v>
      </c>
      <c r="AB210" s="462" t="s">
        <v>1115</v>
      </c>
      <c r="AC210" s="668" t="s">
        <v>1116</v>
      </c>
      <c r="AD210" s="418" t="s">
        <v>290</v>
      </c>
    </row>
    <row r="211" spans="1:30" s="12" customFormat="1" ht="35.25" customHeight="1" x14ac:dyDescent="0.35">
      <c r="A211" s="418" t="s">
        <v>1443</v>
      </c>
      <c r="B211" s="419">
        <v>9386013</v>
      </c>
      <c r="C211" s="419" t="s">
        <v>1442</v>
      </c>
      <c r="D211" s="420" t="s">
        <v>337</v>
      </c>
      <c r="E211" s="418" t="s">
        <v>338</v>
      </c>
      <c r="F211" s="420" t="s">
        <v>1444</v>
      </c>
      <c r="G211" s="7" t="s">
        <v>14</v>
      </c>
      <c r="H211" s="11" t="s">
        <v>15</v>
      </c>
      <c r="I211" s="70">
        <v>45057</v>
      </c>
      <c r="J211" s="70">
        <v>45422</v>
      </c>
      <c r="K211" s="71" t="s">
        <v>105</v>
      </c>
      <c r="L211" s="71" t="s">
        <v>481</v>
      </c>
      <c r="M211" s="64">
        <f>N211/12</f>
        <v>21364.866666666665</v>
      </c>
      <c r="N211" s="421">
        <v>256378.4</v>
      </c>
      <c r="O211" s="85" t="s">
        <v>2330</v>
      </c>
      <c r="P211" s="72" t="s">
        <v>1445</v>
      </c>
      <c r="Q211" s="72" t="s">
        <v>21</v>
      </c>
      <c r="R211" s="38" t="s">
        <v>16</v>
      </c>
      <c r="S211" s="72" t="s">
        <v>2027</v>
      </c>
      <c r="T211" s="72" t="s">
        <v>1446</v>
      </c>
      <c r="U211" s="67"/>
      <c r="V211" s="65" t="s">
        <v>1481</v>
      </c>
      <c r="W211" s="30" t="s">
        <v>1482</v>
      </c>
      <c r="X211" s="620" t="s">
        <v>1483</v>
      </c>
      <c r="Y211" s="59" t="s">
        <v>1484</v>
      </c>
      <c r="Z211" s="145" t="s">
        <v>730</v>
      </c>
      <c r="AA211" s="59" t="s">
        <v>731</v>
      </c>
      <c r="AB211" s="145" t="s">
        <v>1115</v>
      </c>
      <c r="AC211" s="668" t="s">
        <v>1116</v>
      </c>
      <c r="AD211" s="418" t="s">
        <v>290</v>
      </c>
    </row>
    <row r="212" spans="1:30" s="12" customFormat="1" ht="32.15" customHeight="1" x14ac:dyDescent="0.35">
      <c r="A212" s="62" t="s">
        <v>441</v>
      </c>
      <c r="B212" s="130">
        <v>9248936</v>
      </c>
      <c r="C212" s="68" t="s">
        <v>442</v>
      </c>
      <c r="D212" s="63" t="s">
        <v>443</v>
      </c>
      <c r="E212" s="62" t="s">
        <v>444</v>
      </c>
      <c r="F212" s="63" t="s">
        <v>445</v>
      </c>
      <c r="G212" s="62" t="s">
        <v>14</v>
      </c>
      <c r="H212" s="69" t="s">
        <v>15</v>
      </c>
      <c r="I212" s="70">
        <v>45094</v>
      </c>
      <c r="J212" s="70">
        <v>45459</v>
      </c>
      <c r="K212" s="71" t="s">
        <v>112</v>
      </c>
      <c r="L212" s="71" t="s">
        <v>481</v>
      </c>
      <c r="M212" s="64">
        <f>N212/12</f>
        <v>515.255</v>
      </c>
      <c r="N212" s="110">
        <v>6183.06</v>
      </c>
      <c r="O212" s="85" t="s">
        <v>2355</v>
      </c>
      <c r="P212" s="20" t="s">
        <v>178</v>
      </c>
      <c r="Q212" s="72" t="s">
        <v>21</v>
      </c>
      <c r="R212" s="73" t="s">
        <v>16</v>
      </c>
      <c r="S212" s="72" t="s">
        <v>528</v>
      </c>
      <c r="T212" s="74" t="s">
        <v>43</v>
      </c>
      <c r="U212" s="67" t="s">
        <v>244</v>
      </c>
      <c r="V212" s="65" t="s">
        <v>244</v>
      </c>
      <c r="W212" s="383" t="s">
        <v>124</v>
      </c>
      <c r="X212" s="383"/>
      <c r="Y212" s="383"/>
      <c r="Z212" s="654" t="s">
        <v>730</v>
      </c>
      <c r="AA212" s="227" t="s">
        <v>731</v>
      </c>
      <c r="AB212" s="457" t="s">
        <v>1833</v>
      </c>
      <c r="AC212" s="16" t="s">
        <v>1834</v>
      </c>
      <c r="AD212" s="62" t="s">
        <v>290</v>
      </c>
    </row>
    <row r="213" spans="1:30" ht="24.75" customHeight="1" x14ac:dyDescent="0.35">
      <c r="A213" s="528" t="s">
        <v>2059</v>
      </c>
      <c r="B213" s="530">
        <v>9404032</v>
      </c>
      <c r="C213" s="530" t="s">
        <v>2058</v>
      </c>
      <c r="D213" s="542" t="s">
        <v>2060</v>
      </c>
      <c r="E213" s="528" t="s">
        <v>2061</v>
      </c>
      <c r="F213" s="542" t="s">
        <v>2062</v>
      </c>
      <c r="G213" s="62" t="s">
        <v>14</v>
      </c>
      <c r="H213" s="69" t="s">
        <v>15</v>
      </c>
      <c r="I213" s="562">
        <v>45274</v>
      </c>
      <c r="J213" s="562">
        <v>45639</v>
      </c>
      <c r="K213" s="71" t="s">
        <v>113</v>
      </c>
      <c r="L213" s="36" t="s">
        <v>481</v>
      </c>
      <c r="M213" s="17" t="s">
        <v>14</v>
      </c>
      <c r="N213" s="576">
        <v>9150</v>
      </c>
      <c r="O213" s="85" t="s">
        <v>2355</v>
      </c>
      <c r="P213" s="20" t="s">
        <v>1995</v>
      </c>
      <c r="Q213" s="20" t="s">
        <v>21</v>
      </c>
      <c r="R213" s="585" t="s">
        <v>16</v>
      </c>
      <c r="S213" s="20" t="s">
        <v>1973</v>
      </c>
      <c r="T213" s="20" t="s">
        <v>205</v>
      </c>
      <c r="U213" s="599"/>
      <c r="V213" s="10" t="s">
        <v>704</v>
      </c>
      <c r="W213" s="227" t="s">
        <v>705</v>
      </c>
      <c r="X213" s="457" t="s">
        <v>2063</v>
      </c>
      <c r="Y213" s="225" t="s">
        <v>2064</v>
      </c>
      <c r="Z213" s="654" t="s">
        <v>730</v>
      </c>
      <c r="AA213" s="227" t="s">
        <v>731</v>
      </c>
      <c r="AB213" s="457" t="s">
        <v>1833</v>
      </c>
      <c r="AC213" s="16" t="s">
        <v>1834</v>
      </c>
      <c r="AD213" s="528" t="s">
        <v>290</v>
      </c>
    </row>
    <row r="214" spans="1:30" ht="36" customHeight="1" x14ac:dyDescent="0.35">
      <c r="A214" s="418" t="s">
        <v>1776</v>
      </c>
      <c r="B214" s="419">
        <v>9392825</v>
      </c>
      <c r="C214" s="419" t="s">
        <v>1775</v>
      </c>
      <c r="D214" s="420" t="s">
        <v>1777</v>
      </c>
      <c r="E214" s="546" t="s">
        <v>1778</v>
      </c>
      <c r="F214" s="420" t="s">
        <v>1779</v>
      </c>
      <c r="G214" s="62" t="s">
        <v>14</v>
      </c>
      <c r="H214" s="69" t="s">
        <v>15</v>
      </c>
      <c r="I214" s="70">
        <v>45164</v>
      </c>
      <c r="J214" s="70">
        <v>45529</v>
      </c>
      <c r="K214" s="71" t="s">
        <v>109</v>
      </c>
      <c r="L214" s="36" t="s">
        <v>481</v>
      </c>
      <c r="M214" s="62" t="s">
        <v>14</v>
      </c>
      <c r="N214" s="421">
        <v>15183.92</v>
      </c>
      <c r="O214" s="85" t="s">
        <v>2330</v>
      </c>
      <c r="P214" s="72" t="s">
        <v>452</v>
      </c>
      <c r="Q214" s="72" t="s">
        <v>21</v>
      </c>
      <c r="R214" s="73" t="s">
        <v>16</v>
      </c>
      <c r="S214" s="62" t="s">
        <v>230</v>
      </c>
      <c r="T214" s="72" t="s">
        <v>27</v>
      </c>
      <c r="U214" s="597"/>
      <c r="V214" s="65" t="s">
        <v>168</v>
      </c>
      <c r="W214" s="383" t="s">
        <v>216</v>
      </c>
      <c r="X214" s="426" t="s">
        <v>1651</v>
      </c>
      <c r="Y214" s="383" t="s">
        <v>1652</v>
      </c>
      <c r="Z214" s="292" t="s">
        <v>1115</v>
      </c>
      <c r="AA214" s="37" t="s">
        <v>1116</v>
      </c>
      <c r="AB214" s="655" t="s">
        <v>730</v>
      </c>
      <c r="AC214" s="62" t="s">
        <v>731</v>
      </c>
      <c r="AD214" s="230" t="s">
        <v>290</v>
      </c>
    </row>
    <row r="215" spans="1:30" ht="24.75" customHeight="1" x14ac:dyDescent="0.35">
      <c r="A215" s="68" t="s">
        <v>2474</v>
      </c>
      <c r="B215" s="448">
        <v>9408595</v>
      </c>
      <c r="C215" s="62" t="s">
        <v>2282</v>
      </c>
      <c r="D215" s="420" t="s">
        <v>1777</v>
      </c>
      <c r="E215" s="448" t="s">
        <v>2272</v>
      </c>
      <c r="F215" s="63" t="s">
        <v>2273</v>
      </c>
      <c r="G215" s="449"/>
      <c r="H215" s="69" t="s">
        <v>15</v>
      </c>
      <c r="I215" s="451">
        <v>45297</v>
      </c>
      <c r="J215" s="451">
        <v>45662</v>
      </c>
      <c r="K215" s="71" t="s">
        <v>107</v>
      </c>
      <c r="L215" s="36" t="s">
        <v>498</v>
      </c>
      <c r="M215" s="452"/>
      <c r="N215" s="452" t="s">
        <v>2274</v>
      </c>
      <c r="O215" s="70" t="s">
        <v>2451</v>
      </c>
      <c r="P215" s="453" t="s">
        <v>2275</v>
      </c>
      <c r="Q215" s="72" t="s">
        <v>21</v>
      </c>
      <c r="R215" s="73" t="s">
        <v>1806</v>
      </c>
      <c r="S215" s="72" t="s">
        <v>2281</v>
      </c>
      <c r="T215" s="453" t="s">
        <v>1807</v>
      </c>
      <c r="U215" s="454"/>
      <c r="V215" s="459" t="s">
        <v>1200</v>
      </c>
      <c r="W215" s="612" t="s">
        <v>2276</v>
      </c>
      <c r="X215" s="455" t="s">
        <v>2277</v>
      </c>
      <c r="Y215" s="612" t="s">
        <v>1809</v>
      </c>
      <c r="Z215" s="662" t="s">
        <v>2278</v>
      </c>
      <c r="AA215" s="37" t="s">
        <v>2279</v>
      </c>
      <c r="AB215" s="662" t="s">
        <v>1833</v>
      </c>
      <c r="AC215" s="612" t="s">
        <v>2280</v>
      </c>
      <c r="AD215" s="230" t="s">
        <v>290</v>
      </c>
    </row>
    <row r="216" spans="1:30" ht="25" customHeight="1" x14ac:dyDescent="0.35">
      <c r="A216" s="62" t="s">
        <v>2479</v>
      </c>
      <c r="B216" s="68">
        <v>9396800</v>
      </c>
      <c r="C216" s="62" t="s">
        <v>1883</v>
      </c>
      <c r="D216" s="63" t="s">
        <v>1777</v>
      </c>
      <c r="E216" s="62" t="s">
        <v>1884</v>
      </c>
      <c r="F216" s="63" t="s">
        <v>1885</v>
      </c>
      <c r="G216" s="17" t="s">
        <v>14</v>
      </c>
      <c r="H216" s="11" t="s">
        <v>15</v>
      </c>
      <c r="I216" s="70">
        <v>45225</v>
      </c>
      <c r="J216" s="70">
        <v>45590</v>
      </c>
      <c r="K216" s="71" t="s">
        <v>110</v>
      </c>
      <c r="L216" s="36" t="s">
        <v>481</v>
      </c>
      <c r="M216" s="62" t="s">
        <v>14</v>
      </c>
      <c r="N216" s="64">
        <v>15467.04</v>
      </c>
      <c r="O216" s="70" t="s">
        <v>2330</v>
      </c>
      <c r="P216" s="20" t="s">
        <v>173</v>
      </c>
      <c r="Q216" s="20" t="s">
        <v>21</v>
      </c>
      <c r="R216" s="585" t="s">
        <v>16</v>
      </c>
      <c r="S216" s="20" t="s">
        <v>240</v>
      </c>
      <c r="T216" s="20" t="s">
        <v>1199</v>
      </c>
      <c r="U216" s="100"/>
      <c r="V216" s="10" t="s">
        <v>1200</v>
      </c>
      <c r="W216" s="60" t="s">
        <v>1201</v>
      </c>
      <c r="X216" s="227" t="s">
        <v>1808</v>
      </c>
      <c r="Y216" s="37" t="s">
        <v>1809</v>
      </c>
      <c r="Z216" s="227" t="s">
        <v>1833</v>
      </c>
      <c r="AA216" s="37" t="s">
        <v>1886</v>
      </c>
      <c r="AB216" s="37" t="s">
        <v>1115</v>
      </c>
      <c r="AC216" s="37" t="s">
        <v>1116</v>
      </c>
      <c r="AD216" s="230" t="s">
        <v>290</v>
      </c>
    </row>
    <row r="217" spans="1:30" ht="25" customHeight="1" x14ac:dyDescent="0.35">
      <c r="A217" s="68" t="s">
        <v>2469</v>
      </c>
      <c r="B217" s="121">
        <v>9406293</v>
      </c>
      <c r="C217" s="68" t="s">
        <v>2236</v>
      </c>
      <c r="D217" s="63" t="s">
        <v>364</v>
      </c>
      <c r="E217" s="62" t="s">
        <v>2237</v>
      </c>
      <c r="F217" s="122" t="s">
        <v>2238</v>
      </c>
      <c r="G217" s="62"/>
      <c r="H217" s="11" t="s">
        <v>15</v>
      </c>
      <c r="I217" s="562">
        <v>45288</v>
      </c>
      <c r="J217" s="562">
        <v>45470</v>
      </c>
      <c r="K217" s="15" t="s">
        <v>112</v>
      </c>
      <c r="L217" s="15" t="s">
        <v>481</v>
      </c>
      <c r="M217" s="64">
        <f t="shared" ref="M217:M223" si="7">N217/12</f>
        <v>2500</v>
      </c>
      <c r="N217" s="123">
        <v>30000</v>
      </c>
      <c r="O217" s="85" t="s">
        <v>2330</v>
      </c>
      <c r="P217" s="72" t="s">
        <v>177</v>
      </c>
      <c r="Q217" s="124" t="s">
        <v>21</v>
      </c>
      <c r="R217" s="73" t="s">
        <v>16</v>
      </c>
      <c r="S217" s="72" t="s">
        <v>1989</v>
      </c>
      <c r="T217" s="128" t="s">
        <v>20</v>
      </c>
      <c r="U217" s="127" t="s">
        <v>198</v>
      </c>
      <c r="V217" s="125" t="s">
        <v>198</v>
      </c>
      <c r="W217" s="383" t="s">
        <v>167</v>
      </c>
      <c r="X217" s="16" t="s">
        <v>1900</v>
      </c>
      <c r="Y217" s="225" t="s">
        <v>2239</v>
      </c>
      <c r="Z217" s="462" t="s">
        <v>841</v>
      </c>
      <c r="AA217" s="660" t="s">
        <v>731</v>
      </c>
      <c r="AB217" s="368" t="s">
        <v>2240</v>
      </c>
      <c r="AC217" s="612" t="s">
        <v>1945</v>
      </c>
      <c r="AD217" s="120" t="s">
        <v>290</v>
      </c>
    </row>
    <row r="218" spans="1:30" ht="33.65" customHeight="1" x14ac:dyDescent="0.35">
      <c r="A218" s="62" t="s">
        <v>409</v>
      </c>
      <c r="B218" s="130">
        <v>9245699</v>
      </c>
      <c r="C218" s="68" t="s">
        <v>410</v>
      </c>
      <c r="D218" s="63" t="s">
        <v>364</v>
      </c>
      <c r="E218" s="120" t="s">
        <v>365</v>
      </c>
      <c r="F218" s="122" t="s">
        <v>411</v>
      </c>
      <c r="G218" s="62" t="s">
        <v>14</v>
      </c>
      <c r="H218" s="69" t="s">
        <v>15</v>
      </c>
      <c r="I218" s="132">
        <v>45399</v>
      </c>
      <c r="J218" s="132">
        <v>45763</v>
      </c>
      <c r="K218" s="71" t="s">
        <v>111</v>
      </c>
      <c r="L218" s="71" t="s">
        <v>498</v>
      </c>
      <c r="M218" s="64">
        <f t="shared" si="7"/>
        <v>5895.5316666666668</v>
      </c>
      <c r="N218" s="123">
        <v>70746.38</v>
      </c>
      <c r="O218" s="70" t="s">
        <v>2355</v>
      </c>
      <c r="P218" s="72" t="s">
        <v>172</v>
      </c>
      <c r="Q218" s="72" t="s">
        <v>21</v>
      </c>
      <c r="R218" s="73" t="s">
        <v>16</v>
      </c>
      <c r="S218" s="72" t="s">
        <v>528</v>
      </c>
      <c r="T218" s="74" t="s">
        <v>43</v>
      </c>
      <c r="U218" s="67" t="s">
        <v>189</v>
      </c>
      <c r="V218" s="65" t="s">
        <v>189</v>
      </c>
      <c r="W218" s="30" t="s">
        <v>190</v>
      </c>
      <c r="X218" s="383"/>
      <c r="Y218" s="30"/>
      <c r="Z218" s="383"/>
      <c r="AA218" s="30"/>
      <c r="AB218" s="383"/>
      <c r="AC218" s="30"/>
      <c r="AD218" s="62" t="s">
        <v>290</v>
      </c>
    </row>
    <row r="219" spans="1:30" s="12" customFormat="1" ht="31.5" customHeight="1" x14ac:dyDescent="0.35">
      <c r="A219" s="62" t="s">
        <v>354</v>
      </c>
      <c r="B219" s="62">
        <v>9228875</v>
      </c>
      <c r="C219" s="68" t="s">
        <v>355</v>
      </c>
      <c r="D219" s="63" t="s">
        <v>356</v>
      </c>
      <c r="E219" s="62" t="s">
        <v>357</v>
      </c>
      <c r="F219" s="63" t="s">
        <v>358</v>
      </c>
      <c r="G219" s="62" t="s">
        <v>14</v>
      </c>
      <c r="H219" s="69" t="s">
        <v>15</v>
      </c>
      <c r="I219" s="102">
        <v>45272</v>
      </c>
      <c r="J219" s="102">
        <v>45637</v>
      </c>
      <c r="K219" s="103" t="s">
        <v>113</v>
      </c>
      <c r="L219" s="71" t="s">
        <v>481</v>
      </c>
      <c r="M219" s="64">
        <f t="shared" si="7"/>
        <v>920.07</v>
      </c>
      <c r="N219" s="64">
        <v>11040.84</v>
      </c>
      <c r="O219" s="85" t="s">
        <v>2330</v>
      </c>
      <c r="P219" s="72" t="s">
        <v>175</v>
      </c>
      <c r="Q219" s="72" t="s">
        <v>95</v>
      </c>
      <c r="R219" s="38" t="s">
        <v>24</v>
      </c>
      <c r="S219" s="62" t="s">
        <v>324</v>
      </c>
      <c r="T219" s="72" t="s">
        <v>51</v>
      </c>
      <c r="U219" s="65" t="s">
        <v>68</v>
      </c>
      <c r="V219" s="65" t="s">
        <v>68</v>
      </c>
      <c r="W219" s="37" t="s">
        <v>140</v>
      </c>
      <c r="X219" s="227"/>
      <c r="Y219" s="227"/>
      <c r="Z219" s="235" t="s">
        <v>1115</v>
      </c>
      <c r="AA219" s="276" t="s">
        <v>1116</v>
      </c>
      <c r="AB219" s="368" t="s">
        <v>1107</v>
      </c>
      <c r="AC219" s="660" t="s">
        <v>1108</v>
      </c>
      <c r="AD219" s="62" t="s">
        <v>290</v>
      </c>
    </row>
    <row r="220" spans="1:30" s="12" customFormat="1" ht="27" customHeight="1" x14ac:dyDescent="0.35">
      <c r="A220" s="271" t="s">
        <v>827</v>
      </c>
      <c r="B220" s="268">
        <v>9292303</v>
      </c>
      <c r="C220" s="271" t="s">
        <v>826</v>
      </c>
      <c r="D220" s="63" t="s">
        <v>1062</v>
      </c>
      <c r="E220" s="271" t="s">
        <v>828</v>
      </c>
      <c r="F220" s="269" t="s">
        <v>829</v>
      </c>
      <c r="G220" s="62" t="s">
        <v>14</v>
      </c>
      <c r="H220" s="69" t="s">
        <v>15</v>
      </c>
      <c r="I220" s="274">
        <v>45214</v>
      </c>
      <c r="J220" s="274">
        <v>45579</v>
      </c>
      <c r="K220" s="71" t="s">
        <v>110</v>
      </c>
      <c r="L220" s="71" t="s">
        <v>481</v>
      </c>
      <c r="M220" s="282">
        <f t="shared" si="7"/>
        <v>9777.0866666666661</v>
      </c>
      <c r="N220" s="282">
        <v>117325.04</v>
      </c>
      <c r="O220" s="274" t="s">
        <v>2330</v>
      </c>
      <c r="P220" s="579" t="s">
        <v>174</v>
      </c>
      <c r="Q220" s="579" t="s">
        <v>21</v>
      </c>
      <c r="R220" s="586" t="s">
        <v>16</v>
      </c>
      <c r="S220" s="72" t="s">
        <v>69</v>
      </c>
      <c r="T220" s="579" t="s">
        <v>71</v>
      </c>
      <c r="U220" s="277"/>
      <c r="V220" s="602" t="s">
        <v>830</v>
      </c>
      <c r="W220" s="271" t="s">
        <v>831</v>
      </c>
      <c r="X220" s="276" t="s">
        <v>72</v>
      </c>
      <c r="Y220" s="276" t="s">
        <v>832</v>
      </c>
      <c r="Z220" s="292" t="s">
        <v>1115</v>
      </c>
      <c r="AA220" s="660" t="s">
        <v>1116</v>
      </c>
      <c r="AB220" s="623" t="s">
        <v>1107</v>
      </c>
      <c r="AC220" s="660" t="s">
        <v>1108</v>
      </c>
      <c r="AD220" s="271" t="s">
        <v>290</v>
      </c>
    </row>
    <row r="221" spans="1:30" s="12" customFormat="1" ht="31.5" customHeight="1" x14ac:dyDescent="0.35">
      <c r="A221" s="62" t="s">
        <v>412</v>
      </c>
      <c r="B221" s="130">
        <v>9245685</v>
      </c>
      <c r="C221" s="68" t="s">
        <v>413</v>
      </c>
      <c r="D221" s="63" t="s">
        <v>241</v>
      </c>
      <c r="E221" s="62" t="s">
        <v>242</v>
      </c>
      <c r="F221" s="63" t="s">
        <v>414</v>
      </c>
      <c r="G221" s="62" t="s">
        <v>14</v>
      </c>
      <c r="H221" s="69" t="s">
        <v>15</v>
      </c>
      <c r="I221" s="132">
        <v>45031</v>
      </c>
      <c r="J221" s="132">
        <v>45579</v>
      </c>
      <c r="K221" s="71" t="s">
        <v>110</v>
      </c>
      <c r="L221" s="71" t="s">
        <v>481</v>
      </c>
      <c r="M221" s="64">
        <f t="shared" si="7"/>
        <v>16489.643333333333</v>
      </c>
      <c r="N221" s="64">
        <v>197875.72</v>
      </c>
      <c r="O221" s="85" t="s">
        <v>2330</v>
      </c>
      <c r="P221" s="72" t="s">
        <v>172</v>
      </c>
      <c r="Q221" s="72" t="s">
        <v>21</v>
      </c>
      <c r="R221" s="585" t="s">
        <v>16</v>
      </c>
      <c r="S221" s="62" t="s">
        <v>1989</v>
      </c>
      <c r="T221" s="74" t="s">
        <v>20</v>
      </c>
      <c r="U221" s="67" t="s">
        <v>22</v>
      </c>
      <c r="V221" s="67" t="s">
        <v>1900</v>
      </c>
      <c r="W221" s="32" t="s">
        <v>1901</v>
      </c>
      <c r="X221" s="235" t="s">
        <v>1393</v>
      </c>
      <c r="Y221" s="227" t="s">
        <v>1394</v>
      </c>
      <c r="Z221" s="227" t="s">
        <v>2428</v>
      </c>
      <c r="AA221" s="227" t="s">
        <v>1116</v>
      </c>
      <c r="AB221" s="227"/>
      <c r="AC221" s="227"/>
      <c r="AD221" s="62" t="s">
        <v>290</v>
      </c>
    </row>
    <row r="222" spans="1:30" s="12" customFormat="1" ht="36" customHeight="1" x14ac:dyDescent="0.35">
      <c r="A222" s="393" t="s">
        <v>1303</v>
      </c>
      <c r="B222" s="394">
        <v>9371053</v>
      </c>
      <c r="C222" s="394" t="s">
        <v>1302</v>
      </c>
      <c r="D222" s="63" t="s">
        <v>241</v>
      </c>
      <c r="E222" s="62" t="s">
        <v>242</v>
      </c>
      <c r="F222" s="395" t="s">
        <v>1304</v>
      </c>
      <c r="G222" s="62" t="s">
        <v>14</v>
      </c>
      <c r="H222" s="11" t="s">
        <v>15</v>
      </c>
      <c r="I222" s="561">
        <v>45316</v>
      </c>
      <c r="J222" s="561">
        <v>45681</v>
      </c>
      <c r="K222" s="570" t="s">
        <v>107</v>
      </c>
      <c r="L222" s="15" t="s">
        <v>498</v>
      </c>
      <c r="M222" s="64">
        <f t="shared" si="7"/>
        <v>32970.833333333336</v>
      </c>
      <c r="N222" s="396">
        <v>395650</v>
      </c>
      <c r="O222" s="85" t="s">
        <v>2330</v>
      </c>
      <c r="P222" s="20" t="s">
        <v>172</v>
      </c>
      <c r="Q222" s="72" t="s">
        <v>21</v>
      </c>
      <c r="R222" s="73" t="s">
        <v>16</v>
      </c>
      <c r="S222" s="62" t="s">
        <v>1989</v>
      </c>
      <c r="T222" s="74" t="s">
        <v>20</v>
      </c>
      <c r="U222" s="67"/>
      <c r="V222" s="67" t="s">
        <v>1900</v>
      </c>
      <c r="W222" s="37" t="s">
        <v>1901</v>
      </c>
      <c r="X222" s="239" t="s">
        <v>1393</v>
      </c>
      <c r="Y222" s="226" t="s">
        <v>1394</v>
      </c>
      <c r="Z222" s="226" t="s">
        <v>2426</v>
      </c>
      <c r="AA222" s="226" t="s">
        <v>2427</v>
      </c>
      <c r="AB222" s="239" t="s">
        <v>1115</v>
      </c>
      <c r="AC222" s="226" t="s">
        <v>1116</v>
      </c>
      <c r="AD222" s="376" t="s">
        <v>290</v>
      </c>
    </row>
    <row r="223" spans="1:30" s="12" customFormat="1" ht="30" customHeight="1" x14ac:dyDescent="0.35">
      <c r="A223" s="271" t="s">
        <v>811</v>
      </c>
      <c r="B223" s="268">
        <v>9290296</v>
      </c>
      <c r="C223" s="271" t="s">
        <v>812</v>
      </c>
      <c r="D223" s="63" t="s">
        <v>1215</v>
      </c>
      <c r="E223" s="271" t="s">
        <v>813</v>
      </c>
      <c r="F223" s="269" t="s">
        <v>814</v>
      </c>
      <c r="G223" s="62" t="s">
        <v>14</v>
      </c>
      <c r="H223" s="11" t="s">
        <v>15</v>
      </c>
      <c r="I223" s="85">
        <v>44469</v>
      </c>
      <c r="J223" s="85">
        <v>45564</v>
      </c>
      <c r="K223" s="15" t="s">
        <v>106</v>
      </c>
      <c r="L223" s="15" t="s">
        <v>481</v>
      </c>
      <c r="M223" s="5">
        <f t="shared" si="7"/>
        <v>297475.3125</v>
      </c>
      <c r="N223" s="270">
        <v>3569703.75</v>
      </c>
      <c r="O223" s="70" t="s">
        <v>2397</v>
      </c>
      <c r="P223" s="466" t="s">
        <v>185</v>
      </c>
      <c r="Q223" s="72" t="s">
        <v>21</v>
      </c>
      <c r="R223" s="38" t="s">
        <v>16</v>
      </c>
      <c r="S223" s="62" t="s">
        <v>589</v>
      </c>
      <c r="T223" s="72" t="s">
        <v>35</v>
      </c>
      <c r="U223" s="65"/>
      <c r="V223" s="65" t="s">
        <v>373</v>
      </c>
      <c r="W223" s="62" t="s">
        <v>374</v>
      </c>
      <c r="X223" s="292" t="s">
        <v>2398</v>
      </c>
      <c r="Y223" s="62" t="s">
        <v>2346</v>
      </c>
      <c r="Z223" s="272" t="s">
        <v>730</v>
      </c>
      <c r="AA223" s="59" t="s">
        <v>731</v>
      </c>
      <c r="AB223" s="235" t="s">
        <v>1833</v>
      </c>
      <c r="AC223" s="62" t="s">
        <v>1834</v>
      </c>
      <c r="AD223" s="271" t="s">
        <v>290</v>
      </c>
    </row>
    <row r="224" spans="1:30" s="12" customFormat="1" ht="28.5" customHeight="1" x14ac:dyDescent="0.35">
      <c r="A224" s="62" t="s">
        <v>1664</v>
      </c>
      <c r="B224" s="68">
        <v>9390188</v>
      </c>
      <c r="C224" s="62" t="s">
        <v>1663</v>
      </c>
      <c r="D224" s="63" t="s">
        <v>1665</v>
      </c>
      <c r="E224" s="62" t="s">
        <v>1666</v>
      </c>
      <c r="F224" s="63" t="s">
        <v>1667</v>
      </c>
      <c r="G224" s="62" t="s">
        <v>14</v>
      </c>
      <c r="H224" s="11" t="s">
        <v>15</v>
      </c>
      <c r="I224" s="85">
        <v>45126</v>
      </c>
      <c r="J224" s="85">
        <v>45491</v>
      </c>
      <c r="K224" s="71" t="s">
        <v>114</v>
      </c>
      <c r="L224" s="71" t="s">
        <v>481</v>
      </c>
      <c r="M224" s="31" t="s">
        <v>14</v>
      </c>
      <c r="N224" s="64" t="s">
        <v>1686</v>
      </c>
      <c r="O224" s="85" t="s">
        <v>2330</v>
      </c>
      <c r="P224" s="20" t="s">
        <v>173</v>
      </c>
      <c r="Q224" s="72" t="s">
        <v>21</v>
      </c>
      <c r="R224" s="38" t="s">
        <v>16</v>
      </c>
      <c r="S224" s="62" t="s">
        <v>230</v>
      </c>
      <c r="T224" s="72" t="s">
        <v>27</v>
      </c>
      <c r="U224" s="65"/>
      <c r="V224" s="65" t="s">
        <v>168</v>
      </c>
      <c r="W224" s="37" t="s">
        <v>216</v>
      </c>
      <c r="X224" s="426" t="s">
        <v>1656</v>
      </c>
      <c r="Y224" s="661" t="s">
        <v>1657</v>
      </c>
      <c r="Z224" s="361" t="s">
        <v>1115</v>
      </c>
      <c r="AA224" s="37" t="s">
        <v>1116</v>
      </c>
      <c r="AB224" s="259" t="s">
        <v>730</v>
      </c>
      <c r="AC224" s="37" t="s">
        <v>731</v>
      </c>
      <c r="AD224" s="418" t="s">
        <v>290</v>
      </c>
    </row>
    <row r="225" spans="1:30" s="12" customFormat="1" ht="33.75" customHeight="1" x14ac:dyDescent="0.35">
      <c r="A225" s="41" t="s">
        <v>685</v>
      </c>
      <c r="B225" s="42" t="s">
        <v>686</v>
      </c>
      <c r="C225" s="41" t="s">
        <v>285</v>
      </c>
      <c r="D225" s="39" t="s">
        <v>1045</v>
      </c>
      <c r="E225" s="41" t="s">
        <v>687</v>
      </c>
      <c r="F225" s="39" t="s">
        <v>188</v>
      </c>
      <c r="G225" s="43" t="s">
        <v>14</v>
      </c>
      <c r="H225" s="558" t="s">
        <v>15</v>
      </c>
      <c r="I225" s="47">
        <v>45355</v>
      </c>
      <c r="J225" s="47">
        <v>45657</v>
      </c>
      <c r="K225" s="571" t="s">
        <v>113</v>
      </c>
      <c r="L225" s="571" t="s">
        <v>481</v>
      </c>
      <c r="M225" s="46">
        <f>N225/12</f>
        <v>88398.090000000011</v>
      </c>
      <c r="N225" s="46">
        <v>1060777.08</v>
      </c>
      <c r="O225" s="47" t="s">
        <v>2396</v>
      </c>
      <c r="P225" s="582" t="s">
        <v>175</v>
      </c>
      <c r="Q225" s="48" t="s">
        <v>21</v>
      </c>
      <c r="R225" s="54" t="s">
        <v>16</v>
      </c>
      <c r="S225" s="48" t="s">
        <v>1500</v>
      </c>
      <c r="T225" s="55" t="s">
        <v>55</v>
      </c>
      <c r="U225" s="50" t="s">
        <v>735</v>
      </c>
      <c r="V225" s="50" t="s">
        <v>924</v>
      </c>
      <c r="W225" s="53" t="s">
        <v>925</v>
      </c>
      <c r="X225" s="631" t="s">
        <v>102</v>
      </c>
      <c r="Y225" s="53" t="s">
        <v>220</v>
      </c>
      <c r="Z225" s="631" t="s">
        <v>1115</v>
      </c>
      <c r="AA225" s="53" t="s">
        <v>1116</v>
      </c>
      <c r="AB225" s="631" t="s">
        <v>730</v>
      </c>
      <c r="AC225" s="53" t="s">
        <v>731</v>
      </c>
      <c r="AD225" s="41" t="s">
        <v>290</v>
      </c>
    </row>
    <row r="226" spans="1:30" s="12" customFormat="1" ht="34" customHeight="1" x14ac:dyDescent="0.35">
      <c r="A226" s="62" t="s">
        <v>2289</v>
      </c>
      <c r="B226" s="488">
        <v>9408592</v>
      </c>
      <c r="C226" s="487" t="s">
        <v>2288</v>
      </c>
      <c r="D226" s="63" t="s">
        <v>2290</v>
      </c>
      <c r="E226" s="62" t="s">
        <v>2291</v>
      </c>
      <c r="F226" s="63" t="s">
        <v>2292</v>
      </c>
      <c r="G226" s="62" t="s">
        <v>14</v>
      </c>
      <c r="H226" s="69" t="s">
        <v>15</v>
      </c>
      <c r="I226" s="85">
        <v>45307</v>
      </c>
      <c r="J226" s="85">
        <v>45488</v>
      </c>
      <c r="K226" s="15" t="s">
        <v>114</v>
      </c>
      <c r="L226" s="15" t="s">
        <v>481</v>
      </c>
      <c r="M226" s="31" t="s">
        <v>14</v>
      </c>
      <c r="N226" s="490">
        <v>15830</v>
      </c>
      <c r="O226" s="70" t="s">
        <v>2355</v>
      </c>
      <c r="P226" s="221" t="s">
        <v>221</v>
      </c>
      <c r="Q226" s="72" t="s">
        <v>21</v>
      </c>
      <c r="R226" s="73" t="s">
        <v>16</v>
      </c>
      <c r="S226" s="72" t="s">
        <v>1973</v>
      </c>
      <c r="T226" s="72" t="s">
        <v>205</v>
      </c>
      <c r="U226" s="220"/>
      <c r="V226" s="65" t="s">
        <v>704</v>
      </c>
      <c r="W226" s="37" t="s">
        <v>705</v>
      </c>
      <c r="X226" s="248" t="s">
        <v>2245</v>
      </c>
      <c r="Y226" s="670" t="s">
        <v>787</v>
      </c>
      <c r="Z226" s="292" t="s">
        <v>1833</v>
      </c>
      <c r="AA226" s="37" t="s">
        <v>1834</v>
      </c>
      <c r="AB226" s="292" t="s">
        <v>1115</v>
      </c>
      <c r="AC226" s="37" t="s">
        <v>1116</v>
      </c>
      <c r="AD226" s="62" t="s">
        <v>290</v>
      </c>
    </row>
    <row r="227" spans="1:30" s="12" customFormat="1" ht="33" customHeight="1" x14ac:dyDescent="0.35">
      <c r="A227" s="62" t="s">
        <v>2555</v>
      </c>
      <c r="B227" s="68">
        <v>9428207</v>
      </c>
      <c r="C227" s="62" t="s">
        <v>2556</v>
      </c>
      <c r="D227" s="63" t="s">
        <v>2554</v>
      </c>
      <c r="E227" s="62" t="s">
        <v>2557</v>
      </c>
      <c r="F227" s="63" t="s">
        <v>2558</v>
      </c>
      <c r="G227" s="68" t="s">
        <v>101</v>
      </c>
      <c r="H227" s="69" t="s">
        <v>15</v>
      </c>
      <c r="I227" s="70">
        <v>45447</v>
      </c>
      <c r="J227" s="70">
        <v>45811</v>
      </c>
      <c r="K227" s="71" t="s">
        <v>112</v>
      </c>
      <c r="L227" s="71" t="s">
        <v>498</v>
      </c>
      <c r="M227" s="64">
        <f>N227/12</f>
        <v>101859.3875</v>
      </c>
      <c r="N227" s="64">
        <v>1222312.6499999999</v>
      </c>
      <c r="O227" s="70" t="s">
        <v>2355</v>
      </c>
      <c r="P227" s="72" t="s">
        <v>1051</v>
      </c>
      <c r="Q227" s="134" t="s">
        <v>21</v>
      </c>
      <c r="R227" s="73" t="s">
        <v>16</v>
      </c>
      <c r="S227" s="72" t="s">
        <v>661</v>
      </c>
      <c r="T227" s="72" t="s">
        <v>60</v>
      </c>
      <c r="U227" s="67"/>
      <c r="V227" s="65" t="s">
        <v>1052</v>
      </c>
      <c r="W227" s="32" t="s">
        <v>660</v>
      </c>
      <c r="X227" s="619" t="s">
        <v>2559</v>
      </c>
      <c r="Y227" s="619" t="s">
        <v>1639</v>
      </c>
      <c r="Z227" s="619" t="s">
        <v>2426</v>
      </c>
      <c r="AA227" s="32" t="s">
        <v>2427</v>
      </c>
      <c r="AB227" s="619" t="s">
        <v>1944</v>
      </c>
      <c r="AC227" s="32" t="s">
        <v>1945</v>
      </c>
      <c r="AD227" s="62" t="s">
        <v>290</v>
      </c>
    </row>
    <row r="228" spans="1:30" ht="31.5" customHeight="1" x14ac:dyDescent="0.35">
      <c r="A228" s="62" t="s">
        <v>2566</v>
      </c>
      <c r="B228" s="62">
        <v>9428263</v>
      </c>
      <c r="C228" s="62" t="s">
        <v>2567</v>
      </c>
      <c r="D228" s="63" t="s">
        <v>2568</v>
      </c>
      <c r="E228" s="62" t="s">
        <v>2569</v>
      </c>
      <c r="F228" s="63" t="s">
        <v>2570</v>
      </c>
      <c r="G228" s="62" t="s">
        <v>14</v>
      </c>
      <c r="H228" s="69" t="s">
        <v>67</v>
      </c>
      <c r="I228" s="70">
        <v>45448</v>
      </c>
      <c r="J228" s="70" t="s">
        <v>2571</v>
      </c>
      <c r="K228" s="71" t="s">
        <v>112</v>
      </c>
      <c r="L228" s="71" t="s">
        <v>498</v>
      </c>
      <c r="M228" s="31" t="s">
        <v>14</v>
      </c>
      <c r="N228" s="64">
        <v>46224</v>
      </c>
      <c r="O228" s="85" t="s">
        <v>2397</v>
      </c>
      <c r="P228" s="72" t="s">
        <v>2456</v>
      </c>
      <c r="Q228" s="134" t="s">
        <v>21</v>
      </c>
      <c r="R228" s="73" t="s">
        <v>16</v>
      </c>
      <c r="S228" s="62" t="s">
        <v>281</v>
      </c>
      <c r="T228" s="72" t="s">
        <v>27</v>
      </c>
      <c r="U228" s="67"/>
      <c r="V228" s="65" t="s">
        <v>217</v>
      </c>
      <c r="W228" s="32" t="s">
        <v>237</v>
      </c>
      <c r="X228" s="619" t="s">
        <v>2572</v>
      </c>
      <c r="Y228" s="619" t="s">
        <v>385</v>
      </c>
      <c r="Z228" s="619" t="s">
        <v>1944</v>
      </c>
      <c r="AA228" s="227" t="s">
        <v>1945</v>
      </c>
      <c r="AB228" s="619" t="s">
        <v>2426</v>
      </c>
      <c r="AC228" s="227" t="s">
        <v>2427</v>
      </c>
      <c r="AD228" s="62" t="s">
        <v>290</v>
      </c>
    </row>
    <row r="229" spans="1:30" s="12" customFormat="1" ht="30" customHeight="1" x14ac:dyDescent="0.35">
      <c r="A229" s="62" t="s">
        <v>939</v>
      </c>
      <c r="B229" s="167">
        <v>9318420</v>
      </c>
      <c r="C229" s="62" t="s">
        <v>931</v>
      </c>
      <c r="D229" s="63" t="s">
        <v>932</v>
      </c>
      <c r="E229" s="297" t="s">
        <v>933</v>
      </c>
      <c r="F229" s="299" t="s">
        <v>934</v>
      </c>
      <c r="G229" s="62" t="s">
        <v>14</v>
      </c>
      <c r="H229" s="69" t="s">
        <v>15</v>
      </c>
      <c r="I229" s="85">
        <v>45296</v>
      </c>
      <c r="J229" s="85">
        <v>45661</v>
      </c>
      <c r="K229" s="15" t="s">
        <v>107</v>
      </c>
      <c r="L229" s="15" t="s">
        <v>498</v>
      </c>
      <c r="M229" s="64">
        <f>N229/12</f>
        <v>10000</v>
      </c>
      <c r="N229" s="270">
        <v>120000</v>
      </c>
      <c r="O229" s="85" t="s">
        <v>2330</v>
      </c>
      <c r="P229" s="72" t="s">
        <v>175</v>
      </c>
      <c r="Q229" s="72" t="s">
        <v>86</v>
      </c>
      <c r="R229" s="73" t="s">
        <v>36</v>
      </c>
      <c r="S229" s="72" t="s">
        <v>937</v>
      </c>
      <c r="T229" s="72" t="s">
        <v>938</v>
      </c>
      <c r="U229" s="67"/>
      <c r="V229" s="302" t="s">
        <v>37</v>
      </c>
      <c r="W229" s="59" t="s">
        <v>122</v>
      </c>
      <c r="X229" s="303" t="s">
        <v>935</v>
      </c>
      <c r="Y229" s="59" t="s">
        <v>936</v>
      </c>
      <c r="Z229" s="462" t="s">
        <v>730</v>
      </c>
      <c r="AA229" s="59" t="s">
        <v>731</v>
      </c>
      <c r="AB229" s="691" t="s">
        <v>728</v>
      </c>
      <c r="AC229" s="483" t="s">
        <v>729</v>
      </c>
      <c r="AD229" s="62" t="s">
        <v>290</v>
      </c>
    </row>
    <row r="230" spans="1:30" s="12" customFormat="1" ht="44.15" customHeight="1" x14ac:dyDescent="0.35">
      <c r="A230" s="62" t="s">
        <v>2470</v>
      </c>
      <c r="B230" s="68">
        <v>9396481</v>
      </c>
      <c r="C230" s="62" t="s">
        <v>1866</v>
      </c>
      <c r="D230" s="63" t="s">
        <v>1867</v>
      </c>
      <c r="E230" s="62" t="s">
        <v>1868</v>
      </c>
      <c r="F230" s="63" t="s">
        <v>1869</v>
      </c>
      <c r="G230" s="62" t="s">
        <v>14</v>
      </c>
      <c r="H230" s="69" t="s">
        <v>15</v>
      </c>
      <c r="I230" s="70">
        <v>45210</v>
      </c>
      <c r="J230" s="70">
        <v>45575</v>
      </c>
      <c r="K230" s="71" t="s">
        <v>110</v>
      </c>
      <c r="L230" s="71" t="s">
        <v>481</v>
      </c>
      <c r="M230" s="64"/>
      <c r="N230" s="64">
        <v>297500</v>
      </c>
      <c r="O230" s="70" t="s">
        <v>2330</v>
      </c>
      <c r="P230" s="72" t="s">
        <v>1870</v>
      </c>
      <c r="Q230" s="72" t="s">
        <v>33</v>
      </c>
      <c r="R230" s="38" t="s">
        <v>31</v>
      </c>
      <c r="S230" s="72" t="s">
        <v>1871</v>
      </c>
      <c r="T230" s="72" t="s">
        <v>1872</v>
      </c>
      <c r="U230" s="67"/>
      <c r="V230" s="65" t="s">
        <v>1873</v>
      </c>
      <c r="W230" s="59" t="s">
        <v>1874</v>
      </c>
      <c r="X230" s="227" t="s">
        <v>1875</v>
      </c>
      <c r="Y230" s="32" t="s">
        <v>1876</v>
      </c>
      <c r="Z230" s="235" t="s">
        <v>1833</v>
      </c>
      <c r="AA230" s="32" t="s">
        <v>1859</v>
      </c>
      <c r="AB230" s="227" t="s">
        <v>1115</v>
      </c>
      <c r="AC230" s="32" t="s">
        <v>1857</v>
      </c>
      <c r="AD230" s="62" t="s">
        <v>290</v>
      </c>
    </row>
    <row r="231" spans="1:30" s="12" customFormat="1" ht="31.5" customHeight="1" x14ac:dyDescent="0.35">
      <c r="A231" s="62" t="s">
        <v>1865</v>
      </c>
      <c r="B231" s="68">
        <v>9396481</v>
      </c>
      <c r="C231" s="62" t="s">
        <v>1866</v>
      </c>
      <c r="D231" s="63" t="s">
        <v>1867</v>
      </c>
      <c r="E231" s="62" t="s">
        <v>1868</v>
      </c>
      <c r="F231" s="63" t="s">
        <v>1877</v>
      </c>
      <c r="G231" s="62" t="s">
        <v>14</v>
      </c>
      <c r="H231" s="69" t="s">
        <v>15</v>
      </c>
      <c r="I231" s="70">
        <v>45210</v>
      </c>
      <c r="J231" s="70">
        <v>45575</v>
      </c>
      <c r="K231" s="71" t="s">
        <v>110</v>
      </c>
      <c r="L231" s="71" t="s">
        <v>481</v>
      </c>
      <c r="M231" s="64"/>
      <c r="N231" s="64">
        <v>297500</v>
      </c>
      <c r="O231" s="85" t="s">
        <v>2330</v>
      </c>
      <c r="P231" s="20" t="s">
        <v>1878</v>
      </c>
      <c r="Q231" s="20" t="s">
        <v>33</v>
      </c>
      <c r="R231" s="38" t="s">
        <v>31</v>
      </c>
      <c r="S231" s="72" t="s">
        <v>1871</v>
      </c>
      <c r="T231" s="72" t="s">
        <v>32</v>
      </c>
      <c r="U231" s="67"/>
      <c r="V231" s="65" t="s">
        <v>1046</v>
      </c>
      <c r="W231" s="59" t="s">
        <v>1874</v>
      </c>
      <c r="X231" s="227" t="s">
        <v>1875</v>
      </c>
      <c r="Y231" s="32" t="s">
        <v>1876</v>
      </c>
      <c r="Z231" s="235" t="s">
        <v>1833</v>
      </c>
      <c r="AA231" s="32" t="s">
        <v>1859</v>
      </c>
      <c r="AB231" s="37" t="s">
        <v>1115</v>
      </c>
      <c r="AC231" s="37" t="s">
        <v>1857</v>
      </c>
      <c r="AD231" s="62" t="s">
        <v>290</v>
      </c>
    </row>
    <row r="232" spans="1:30" s="12" customFormat="1" ht="45" customHeight="1" x14ac:dyDescent="0.35">
      <c r="A232" s="62" t="s">
        <v>649</v>
      </c>
      <c r="B232" s="203">
        <v>9275448</v>
      </c>
      <c r="C232" s="68" t="s">
        <v>650</v>
      </c>
      <c r="D232" s="63" t="s">
        <v>651</v>
      </c>
      <c r="E232" s="207" t="s">
        <v>652</v>
      </c>
      <c r="F232" s="204" t="s">
        <v>653</v>
      </c>
      <c r="G232" s="62" t="s">
        <v>14</v>
      </c>
      <c r="H232" s="69" t="s">
        <v>15</v>
      </c>
      <c r="I232" s="70">
        <v>45398</v>
      </c>
      <c r="J232" s="70">
        <v>45762</v>
      </c>
      <c r="K232" s="71" t="s">
        <v>111</v>
      </c>
      <c r="L232" s="36" t="s">
        <v>498</v>
      </c>
      <c r="M232" s="5">
        <f t="shared" ref="M232:M242" si="8">N232/12</f>
        <v>1932.6666666666667</v>
      </c>
      <c r="N232" s="205">
        <v>23192</v>
      </c>
      <c r="O232" s="85" t="s">
        <v>2330</v>
      </c>
      <c r="P232" s="72" t="s">
        <v>304</v>
      </c>
      <c r="Q232" s="72" t="s">
        <v>21</v>
      </c>
      <c r="R232" s="38" t="s">
        <v>16</v>
      </c>
      <c r="S232" s="72" t="s">
        <v>658</v>
      </c>
      <c r="T232" s="72" t="s">
        <v>654</v>
      </c>
      <c r="U232" s="208" t="s">
        <v>657</v>
      </c>
      <c r="V232" s="206" t="s">
        <v>655</v>
      </c>
      <c r="W232" s="32" t="s">
        <v>656</v>
      </c>
      <c r="X232" s="37" t="s">
        <v>1876</v>
      </c>
      <c r="Y232" s="32"/>
      <c r="Z232" s="227"/>
      <c r="AA232" s="32"/>
      <c r="AB232" s="37"/>
      <c r="AC232" s="37"/>
      <c r="AD232" s="202" t="s">
        <v>290</v>
      </c>
    </row>
    <row r="233" spans="1:30" s="12" customFormat="1" ht="48" customHeight="1" x14ac:dyDescent="0.35">
      <c r="A233" s="418" t="s">
        <v>1682</v>
      </c>
      <c r="B233" s="419">
        <v>9390348</v>
      </c>
      <c r="C233" s="419" t="s">
        <v>1681</v>
      </c>
      <c r="D233" s="420" t="s">
        <v>1683</v>
      </c>
      <c r="E233" s="423" t="s">
        <v>652</v>
      </c>
      <c r="F233" s="420" t="s">
        <v>1684</v>
      </c>
      <c r="G233" s="62" t="s">
        <v>14</v>
      </c>
      <c r="H233" s="69" t="s">
        <v>15</v>
      </c>
      <c r="I233" s="70">
        <v>45133</v>
      </c>
      <c r="J233" s="70">
        <v>45498</v>
      </c>
      <c r="K233" s="71" t="s">
        <v>114</v>
      </c>
      <c r="L233" s="71" t="s">
        <v>481</v>
      </c>
      <c r="M233" s="5">
        <f t="shared" si="8"/>
        <v>5804.4408333333331</v>
      </c>
      <c r="N233" s="421">
        <v>69653.289999999994</v>
      </c>
      <c r="O233" s="85" t="s">
        <v>2330</v>
      </c>
      <c r="P233" s="72" t="s">
        <v>172</v>
      </c>
      <c r="Q233" s="72" t="s">
        <v>90</v>
      </c>
      <c r="R233" s="73" t="s">
        <v>47</v>
      </c>
      <c r="S233" s="72" t="s">
        <v>914</v>
      </c>
      <c r="T233" s="72" t="s">
        <v>48</v>
      </c>
      <c r="U233" s="67"/>
      <c r="V233" s="67" t="s">
        <v>755</v>
      </c>
      <c r="W233" s="32" t="s">
        <v>756</v>
      </c>
      <c r="X233" s="235" t="s">
        <v>757</v>
      </c>
      <c r="Y233" s="32" t="s">
        <v>758</v>
      </c>
      <c r="Z233" s="426" t="s">
        <v>1115</v>
      </c>
      <c r="AA233" s="30" t="s">
        <v>1116</v>
      </c>
      <c r="AB233" s="242" t="s">
        <v>730</v>
      </c>
      <c r="AC233" s="32" t="s">
        <v>731</v>
      </c>
      <c r="AD233" s="418" t="s">
        <v>290</v>
      </c>
    </row>
    <row r="234" spans="1:30" s="446" customFormat="1" ht="44.25" customHeight="1" x14ac:dyDescent="0.35">
      <c r="A234" s="297" t="s">
        <v>916</v>
      </c>
      <c r="B234" s="298">
        <v>9315675</v>
      </c>
      <c r="C234" s="298" t="s">
        <v>915</v>
      </c>
      <c r="D234" s="63" t="s">
        <v>1292</v>
      </c>
      <c r="E234" s="304" t="s">
        <v>917</v>
      </c>
      <c r="F234" s="299" t="s">
        <v>918</v>
      </c>
      <c r="G234" s="62" t="s">
        <v>14</v>
      </c>
      <c r="H234" s="69" t="s">
        <v>15</v>
      </c>
      <c r="I234" s="70">
        <v>45275</v>
      </c>
      <c r="J234" s="70">
        <v>45640</v>
      </c>
      <c r="K234" s="71" t="s">
        <v>113</v>
      </c>
      <c r="L234" s="71" t="s">
        <v>481</v>
      </c>
      <c r="M234" s="5">
        <f t="shared" si="8"/>
        <v>36761.21</v>
      </c>
      <c r="N234" s="572">
        <v>441134.52</v>
      </c>
      <c r="O234" s="70" t="s">
        <v>2322</v>
      </c>
      <c r="P234" s="466" t="s">
        <v>172</v>
      </c>
      <c r="Q234" s="72" t="s">
        <v>91</v>
      </c>
      <c r="R234" s="38" t="s">
        <v>24</v>
      </c>
      <c r="S234" s="62" t="s">
        <v>621</v>
      </c>
      <c r="T234" s="74" t="s">
        <v>51</v>
      </c>
      <c r="U234" s="236"/>
      <c r="V234" s="236" t="s">
        <v>211</v>
      </c>
      <c r="W234" s="59" t="s">
        <v>212</v>
      </c>
      <c r="X234" s="303" t="s">
        <v>162</v>
      </c>
      <c r="Y234" s="227" t="s">
        <v>165</v>
      </c>
      <c r="Z234" s="259" t="s">
        <v>728</v>
      </c>
      <c r="AA234" s="227" t="s">
        <v>729</v>
      </c>
      <c r="AB234" s="259" t="s">
        <v>730</v>
      </c>
      <c r="AC234" s="227" t="s">
        <v>731</v>
      </c>
      <c r="AD234" s="253" t="s">
        <v>290</v>
      </c>
    </row>
    <row r="235" spans="1:30" s="12" customFormat="1" ht="27" customHeight="1" x14ac:dyDescent="0.35">
      <c r="A235" s="285" t="s">
        <v>906</v>
      </c>
      <c r="B235" s="286">
        <v>9299507</v>
      </c>
      <c r="C235" s="286" t="s">
        <v>907</v>
      </c>
      <c r="D235" s="63" t="s">
        <v>908</v>
      </c>
      <c r="E235" s="285" t="s">
        <v>909</v>
      </c>
      <c r="F235" s="287" t="s">
        <v>910</v>
      </c>
      <c r="G235" s="62" t="s">
        <v>14</v>
      </c>
      <c r="H235" s="69" t="s">
        <v>15</v>
      </c>
      <c r="I235" s="70">
        <v>45255</v>
      </c>
      <c r="J235" s="85">
        <v>45620</v>
      </c>
      <c r="K235" s="15" t="s">
        <v>108</v>
      </c>
      <c r="L235" s="9" t="s">
        <v>481</v>
      </c>
      <c r="M235" s="5">
        <f t="shared" si="8"/>
        <v>359.71499999999997</v>
      </c>
      <c r="N235" s="577">
        <v>4316.58</v>
      </c>
      <c r="O235" s="85" t="s">
        <v>2330</v>
      </c>
      <c r="P235" s="72" t="s">
        <v>304</v>
      </c>
      <c r="Q235" s="72" t="s">
        <v>21</v>
      </c>
      <c r="R235" s="38" t="s">
        <v>16</v>
      </c>
      <c r="S235" s="293" t="s">
        <v>525</v>
      </c>
      <c r="T235" s="73" t="s">
        <v>526</v>
      </c>
      <c r="U235" s="289"/>
      <c r="V235" s="289" t="s">
        <v>882</v>
      </c>
      <c r="W235" s="37" t="s">
        <v>883</v>
      </c>
      <c r="X235" s="291" t="s">
        <v>732</v>
      </c>
      <c r="Y235" s="227" t="s">
        <v>733</v>
      </c>
      <c r="Z235" s="291" t="s">
        <v>730</v>
      </c>
      <c r="AA235" s="37" t="s">
        <v>731</v>
      </c>
      <c r="AB235" s="291" t="s">
        <v>728</v>
      </c>
      <c r="AC235" s="227" t="s">
        <v>729</v>
      </c>
      <c r="AD235" s="285" t="s">
        <v>290</v>
      </c>
    </row>
    <row r="236" spans="1:30" s="12" customFormat="1" ht="24" customHeight="1" x14ac:dyDescent="0.35">
      <c r="A236" s="62" t="s">
        <v>520</v>
      </c>
      <c r="B236" s="148">
        <v>9261662</v>
      </c>
      <c r="C236" s="146" t="s">
        <v>521</v>
      </c>
      <c r="D236" s="63" t="s">
        <v>522</v>
      </c>
      <c r="E236" s="62" t="s">
        <v>288</v>
      </c>
      <c r="F236" s="149" t="s">
        <v>523</v>
      </c>
      <c r="G236" s="62" t="s">
        <v>14</v>
      </c>
      <c r="H236" s="69" t="s">
        <v>15</v>
      </c>
      <c r="I236" s="70">
        <v>45199</v>
      </c>
      <c r="J236" s="85">
        <v>45564</v>
      </c>
      <c r="K236" s="15" t="s">
        <v>106</v>
      </c>
      <c r="L236" s="15" t="s">
        <v>481</v>
      </c>
      <c r="M236" s="5">
        <f t="shared" si="8"/>
        <v>3874.0183333333334</v>
      </c>
      <c r="N236" s="574">
        <v>46488.22</v>
      </c>
      <c r="O236" s="85" t="s">
        <v>2330</v>
      </c>
      <c r="P236" s="72" t="s">
        <v>172</v>
      </c>
      <c r="Q236" s="72" t="s">
        <v>21</v>
      </c>
      <c r="R236" s="38" t="s">
        <v>16</v>
      </c>
      <c r="S236" s="62" t="s">
        <v>1989</v>
      </c>
      <c r="T236" s="72" t="s">
        <v>20</v>
      </c>
      <c r="U236" s="67" t="s">
        <v>144</v>
      </c>
      <c r="V236" s="67" t="s">
        <v>144</v>
      </c>
      <c r="W236" s="37" t="s">
        <v>166</v>
      </c>
      <c r="X236" s="227"/>
      <c r="Y236" s="227"/>
      <c r="Z236" s="227"/>
      <c r="AA236" s="37"/>
      <c r="AB236" s="227"/>
      <c r="AC236" s="227"/>
      <c r="AD236" s="148" t="s">
        <v>290</v>
      </c>
    </row>
    <row r="237" spans="1:30" s="12" customFormat="1" ht="24" customHeight="1" x14ac:dyDescent="0.35">
      <c r="A237" s="62" t="s">
        <v>582</v>
      </c>
      <c r="B237" s="173">
        <v>9263693</v>
      </c>
      <c r="C237" s="173" t="s">
        <v>583</v>
      </c>
      <c r="D237" s="63" t="s">
        <v>522</v>
      </c>
      <c r="E237" s="62" t="s">
        <v>288</v>
      </c>
      <c r="F237" s="175" t="s">
        <v>584</v>
      </c>
      <c r="G237" s="62" t="s">
        <v>14</v>
      </c>
      <c r="H237" s="69" t="s">
        <v>15</v>
      </c>
      <c r="I237" s="70">
        <v>45263</v>
      </c>
      <c r="J237" s="85">
        <v>45628</v>
      </c>
      <c r="K237" s="15" t="s">
        <v>113</v>
      </c>
      <c r="L237" s="15" t="s">
        <v>481</v>
      </c>
      <c r="M237" s="5">
        <f t="shared" si="8"/>
        <v>2665.874166666667</v>
      </c>
      <c r="N237" s="176">
        <v>31990.49</v>
      </c>
      <c r="O237" s="70" t="s">
        <v>2330</v>
      </c>
      <c r="P237" s="72" t="s">
        <v>172</v>
      </c>
      <c r="Q237" s="174" t="s">
        <v>96</v>
      </c>
      <c r="R237" s="38" t="s">
        <v>585</v>
      </c>
      <c r="S237" s="62" t="s">
        <v>695</v>
      </c>
      <c r="T237" s="72" t="s">
        <v>586</v>
      </c>
      <c r="U237" s="67" t="s">
        <v>198</v>
      </c>
      <c r="V237" s="67" t="s">
        <v>693</v>
      </c>
      <c r="W237" s="383" t="s">
        <v>694</v>
      </c>
      <c r="X237" s="225"/>
      <c r="Y237" s="383"/>
      <c r="Z237" s="225"/>
      <c r="AA237" s="383"/>
      <c r="AB237" s="225"/>
      <c r="AC237" s="383"/>
      <c r="AD237" s="172" t="s">
        <v>290</v>
      </c>
    </row>
    <row r="238" spans="1:30" s="12" customFormat="1" ht="31.5" customHeight="1" x14ac:dyDescent="0.35">
      <c r="A238" s="62" t="s">
        <v>767</v>
      </c>
      <c r="B238" s="243">
        <v>9290324</v>
      </c>
      <c r="C238" s="243" t="s">
        <v>768</v>
      </c>
      <c r="D238" s="63" t="s">
        <v>522</v>
      </c>
      <c r="E238" s="62" t="s">
        <v>288</v>
      </c>
      <c r="F238" s="244" t="s">
        <v>769</v>
      </c>
      <c r="G238" s="62" t="s">
        <v>14</v>
      </c>
      <c r="H238" s="69" t="s">
        <v>15</v>
      </c>
      <c r="I238" s="70">
        <v>45164</v>
      </c>
      <c r="J238" s="85">
        <v>45529</v>
      </c>
      <c r="K238" s="15" t="s">
        <v>109</v>
      </c>
      <c r="L238" s="15" t="s">
        <v>481</v>
      </c>
      <c r="M238" s="5">
        <f t="shared" si="8"/>
        <v>3379.4016666666666</v>
      </c>
      <c r="N238" s="241">
        <v>40552.82</v>
      </c>
      <c r="O238" s="70" t="s">
        <v>2330</v>
      </c>
      <c r="P238" s="72" t="s">
        <v>172</v>
      </c>
      <c r="Q238" s="72" t="s">
        <v>97</v>
      </c>
      <c r="R238" s="38" t="s">
        <v>70</v>
      </c>
      <c r="S238" s="72" t="s">
        <v>321</v>
      </c>
      <c r="T238" s="72" t="s">
        <v>74</v>
      </c>
      <c r="U238" s="245"/>
      <c r="V238" s="245" t="s">
        <v>127</v>
      </c>
      <c r="W238" s="383" t="s">
        <v>231</v>
      </c>
      <c r="X238" s="242" t="s">
        <v>754</v>
      </c>
      <c r="Y238" s="383" t="s">
        <v>208</v>
      </c>
      <c r="Z238" s="242" t="s">
        <v>728</v>
      </c>
      <c r="AA238" s="383" t="s">
        <v>729</v>
      </c>
      <c r="AB238" s="242" t="s">
        <v>730</v>
      </c>
      <c r="AC238" s="383" t="s">
        <v>731</v>
      </c>
      <c r="AD238" s="240" t="s">
        <v>290</v>
      </c>
    </row>
    <row r="239" spans="1:30" s="12" customFormat="1" ht="28.5" customHeight="1" x14ac:dyDescent="0.35">
      <c r="A239" s="62" t="s">
        <v>807</v>
      </c>
      <c r="B239" s="262">
        <v>9292814</v>
      </c>
      <c r="C239" s="68" t="s">
        <v>808</v>
      </c>
      <c r="D239" s="63" t="s">
        <v>522</v>
      </c>
      <c r="E239" s="62" t="s">
        <v>288</v>
      </c>
      <c r="F239" s="263" t="s">
        <v>809</v>
      </c>
      <c r="G239" s="62" t="s">
        <v>14</v>
      </c>
      <c r="H239" s="69" t="s">
        <v>15</v>
      </c>
      <c r="I239" s="70">
        <v>45191</v>
      </c>
      <c r="J239" s="70">
        <v>45556</v>
      </c>
      <c r="K239" s="71" t="s">
        <v>106</v>
      </c>
      <c r="L239" s="71" t="s">
        <v>481</v>
      </c>
      <c r="M239" s="64">
        <f t="shared" si="8"/>
        <v>848.94583333333333</v>
      </c>
      <c r="N239" s="264">
        <v>10187.35</v>
      </c>
      <c r="O239" s="70" t="s">
        <v>2330</v>
      </c>
      <c r="P239" s="72" t="s">
        <v>172</v>
      </c>
      <c r="Q239" s="134" t="s">
        <v>21</v>
      </c>
      <c r="R239" s="38" t="s">
        <v>16</v>
      </c>
      <c r="S239" s="62" t="s">
        <v>1989</v>
      </c>
      <c r="T239" s="72" t="s">
        <v>20</v>
      </c>
      <c r="U239" s="67"/>
      <c r="V239" s="65" t="s">
        <v>144</v>
      </c>
      <c r="W239" s="383" t="s">
        <v>166</v>
      </c>
      <c r="X239" s="267" t="s">
        <v>329</v>
      </c>
      <c r="Y239" s="30" t="s">
        <v>330</v>
      </c>
      <c r="Z239" s="235" t="s">
        <v>730</v>
      </c>
      <c r="AA239" s="30" t="s">
        <v>731</v>
      </c>
      <c r="AB239" s="235" t="s">
        <v>728</v>
      </c>
      <c r="AC239" s="30" t="s">
        <v>729</v>
      </c>
      <c r="AD239" s="62" t="s">
        <v>290</v>
      </c>
    </row>
    <row r="240" spans="1:30" s="12" customFormat="1" ht="34.5" customHeight="1" x14ac:dyDescent="0.35">
      <c r="A240" s="448" t="s">
        <v>2007</v>
      </c>
      <c r="B240" s="449">
        <v>9401946</v>
      </c>
      <c r="C240" s="449" t="s">
        <v>2006</v>
      </c>
      <c r="D240" s="63" t="s">
        <v>522</v>
      </c>
      <c r="E240" s="448" t="s">
        <v>288</v>
      </c>
      <c r="F240" s="450" t="s">
        <v>2008</v>
      </c>
      <c r="G240" s="62" t="s">
        <v>14</v>
      </c>
      <c r="H240" s="69" t="s">
        <v>15</v>
      </c>
      <c r="I240" s="70">
        <v>45261</v>
      </c>
      <c r="J240" s="70">
        <v>46721</v>
      </c>
      <c r="K240" s="71" t="s">
        <v>108</v>
      </c>
      <c r="L240" s="71" t="s">
        <v>1166</v>
      </c>
      <c r="M240" s="64">
        <f t="shared" si="8"/>
        <v>25200</v>
      </c>
      <c r="N240" s="452">
        <v>302400</v>
      </c>
      <c r="O240" s="85" t="s">
        <v>2330</v>
      </c>
      <c r="P240" s="20" t="s">
        <v>177</v>
      </c>
      <c r="Q240" s="72" t="s">
        <v>21</v>
      </c>
      <c r="R240" s="38" t="s">
        <v>16</v>
      </c>
      <c r="S240" s="62" t="s">
        <v>1989</v>
      </c>
      <c r="T240" s="72" t="s">
        <v>20</v>
      </c>
      <c r="U240" s="65"/>
      <c r="V240" s="65" t="s">
        <v>2306</v>
      </c>
      <c r="W240" s="383" t="s">
        <v>2307</v>
      </c>
      <c r="X240" s="235" t="s">
        <v>1900</v>
      </c>
      <c r="Y240" s="30" t="s">
        <v>1901</v>
      </c>
      <c r="Z240" s="457" t="s">
        <v>1833</v>
      </c>
      <c r="AA240" s="30" t="s">
        <v>1834</v>
      </c>
      <c r="AB240" s="235" t="s">
        <v>1115</v>
      </c>
      <c r="AC240" s="62" t="s">
        <v>1116</v>
      </c>
      <c r="AD240" s="62" t="s">
        <v>290</v>
      </c>
    </row>
    <row r="241" spans="1:30" s="12" customFormat="1" ht="31" customHeight="1" x14ac:dyDescent="0.35">
      <c r="A241" s="62" t="s">
        <v>401</v>
      </c>
      <c r="B241" s="130">
        <v>9241486</v>
      </c>
      <c r="C241" s="130" t="s">
        <v>402</v>
      </c>
      <c r="D241" s="63" t="s">
        <v>663</v>
      </c>
      <c r="E241" s="129" t="s">
        <v>403</v>
      </c>
      <c r="F241" s="131" t="s">
        <v>404</v>
      </c>
      <c r="G241" s="62" t="s">
        <v>14</v>
      </c>
      <c r="H241" s="69" t="s">
        <v>15</v>
      </c>
      <c r="I241" s="132">
        <v>45383</v>
      </c>
      <c r="J241" s="563">
        <v>45747</v>
      </c>
      <c r="K241" s="15" t="s">
        <v>116</v>
      </c>
      <c r="L241" s="15" t="s">
        <v>498</v>
      </c>
      <c r="M241" s="64">
        <f t="shared" si="8"/>
        <v>1960</v>
      </c>
      <c r="N241" s="133">
        <v>23520</v>
      </c>
      <c r="O241" s="85" t="s">
        <v>2330</v>
      </c>
      <c r="P241" s="20" t="s">
        <v>187</v>
      </c>
      <c r="Q241" s="134" t="s">
        <v>90</v>
      </c>
      <c r="R241" s="73" t="s">
        <v>47</v>
      </c>
      <c r="S241" s="72" t="s">
        <v>568</v>
      </c>
      <c r="T241" s="137" t="s">
        <v>48</v>
      </c>
      <c r="U241" s="135" t="s">
        <v>405</v>
      </c>
      <c r="V241" s="67" t="s">
        <v>1668</v>
      </c>
      <c r="W241" s="383" t="s">
        <v>1669</v>
      </c>
      <c r="X241" s="235" t="s">
        <v>1984</v>
      </c>
      <c r="Y241" s="30" t="s">
        <v>758</v>
      </c>
      <c r="Z241" s="235" t="s">
        <v>1115</v>
      </c>
      <c r="AA241" s="30" t="s">
        <v>1116</v>
      </c>
      <c r="AB241" s="462" t="s">
        <v>730</v>
      </c>
      <c r="AC241" s="62" t="s">
        <v>731</v>
      </c>
      <c r="AD241" s="129" t="s">
        <v>290</v>
      </c>
    </row>
    <row r="242" spans="1:30" s="12" customFormat="1" ht="27" customHeight="1" x14ac:dyDescent="0.35">
      <c r="A242" s="409" t="s">
        <v>1376</v>
      </c>
      <c r="B242" s="410">
        <v>9376899</v>
      </c>
      <c r="C242" s="410" t="s">
        <v>1375</v>
      </c>
      <c r="D242" s="412" t="s">
        <v>1377</v>
      </c>
      <c r="E242" s="409" t="s">
        <v>1378</v>
      </c>
      <c r="F242" s="412" t="s">
        <v>1379</v>
      </c>
      <c r="G242" s="62" t="s">
        <v>14</v>
      </c>
      <c r="H242" s="69" t="s">
        <v>15</v>
      </c>
      <c r="I242" s="70">
        <v>45003</v>
      </c>
      <c r="J242" s="70">
        <v>45733</v>
      </c>
      <c r="K242" s="71" t="s">
        <v>116</v>
      </c>
      <c r="L242" s="15" t="s">
        <v>498</v>
      </c>
      <c r="M242" s="5">
        <f t="shared" si="8"/>
        <v>82283.240000000005</v>
      </c>
      <c r="N242" s="413">
        <v>987398.88</v>
      </c>
      <c r="O242" s="85" t="s">
        <v>2330</v>
      </c>
      <c r="P242" s="72" t="s">
        <v>1380</v>
      </c>
      <c r="Q242" s="72" t="s">
        <v>21</v>
      </c>
      <c r="R242" s="73" t="s">
        <v>16</v>
      </c>
      <c r="S242" s="62" t="s">
        <v>566</v>
      </c>
      <c r="T242" s="72" t="s">
        <v>60</v>
      </c>
      <c r="U242" s="327"/>
      <c r="V242" s="327" t="s">
        <v>366</v>
      </c>
      <c r="W242" s="30" t="s">
        <v>367</v>
      </c>
      <c r="X242" s="328" t="s">
        <v>315</v>
      </c>
      <c r="Y242" s="225" t="s">
        <v>316</v>
      </c>
      <c r="Z242" s="235" t="s">
        <v>1115</v>
      </c>
      <c r="AA242" s="225" t="s">
        <v>1116</v>
      </c>
      <c r="AB242" s="368" t="s">
        <v>1107</v>
      </c>
      <c r="AC242" s="225" t="s">
        <v>1108</v>
      </c>
      <c r="AD242" s="129" t="s">
        <v>290</v>
      </c>
    </row>
    <row r="243" spans="1:30" s="12" customFormat="1" ht="27" customHeight="1" x14ac:dyDescent="0.35">
      <c r="A243" s="215" t="s">
        <v>716</v>
      </c>
      <c r="B243" s="216">
        <v>9287509</v>
      </c>
      <c r="C243" s="62" t="s">
        <v>715</v>
      </c>
      <c r="D243" s="63" t="s">
        <v>238</v>
      </c>
      <c r="E243" s="62" t="s">
        <v>73</v>
      </c>
      <c r="F243" s="63" t="s">
        <v>725</v>
      </c>
      <c r="G243" s="62" t="s">
        <v>14</v>
      </c>
      <c r="H243" s="11" t="s">
        <v>15</v>
      </c>
      <c r="I243" s="222">
        <v>44409</v>
      </c>
      <c r="J243" s="222">
        <v>46234</v>
      </c>
      <c r="K243" s="71" t="s">
        <v>114</v>
      </c>
      <c r="L243" s="15" t="s">
        <v>724</v>
      </c>
      <c r="M243" s="31" t="s">
        <v>14</v>
      </c>
      <c r="N243" s="31" t="s">
        <v>14</v>
      </c>
      <c r="O243" s="222"/>
      <c r="P243" s="221"/>
      <c r="Q243" s="72" t="s">
        <v>21</v>
      </c>
      <c r="R243" s="223"/>
      <c r="S243" s="62" t="s">
        <v>1415</v>
      </c>
      <c r="T243" s="221"/>
      <c r="U243" s="220"/>
      <c r="V243" s="219"/>
      <c r="W243" s="224"/>
      <c r="X243" s="229"/>
      <c r="Y243" s="229"/>
      <c r="Z243" s="228" t="s">
        <v>1416</v>
      </c>
      <c r="AA243" s="428" t="s">
        <v>1417</v>
      </c>
      <c r="AB243" s="229"/>
      <c r="AC243" s="229"/>
      <c r="AD243" s="215"/>
    </row>
    <row r="244" spans="1:30" s="12" customFormat="1" ht="32.15" customHeight="1" x14ac:dyDescent="0.35">
      <c r="A244" s="62" t="s">
        <v>2471</v>
      </c>
      <c r="B244" s="216">
        <v>9408241</v>
      </c>
      <c r="C244" s="62" t="s">
        <v>2241</v>
      </c>
      <c r="D244" s="450" t="s">
        <v>2035</v>
      </c>
      <c r="E244" s="448" t="s">
        <v>2036</v>
      </c>
      <c r="F244" s="63" t="s">
        <v>2243</v>
      </c>
      <c r="G244" s="62"/>
      <c r="H244" s="11" t="s">
        <v>15</v>
      </c>
      <c r="I244" s="222">
        <v>45289</v>
      </c>
      <c r="J244" s="222">
        <v>45471</v>
      </c>
      <c r="K244" s="71" t="s">
        <v>112</v>
      </c>
      <c r="L244" s="9" t="s">
        <v>481</v>
      </c>
      <c r="M244" s="31"/>
      <c r="N244" s="31" t="s">
        <v>2244</v>
      </c>
      <c r="O244" s="70" t="s">
        <v>2355</v>
      </c>
      <c r="P244" s="221" t="s">
        <v>221</v>
      </c>
      <c r="Q244" s="72" t="s">
        <v>21</v>
      </c>
      <c r="R244" s="73" t="s">
        <v>16</v>
      </c>
      <c r="S244" s="72" t="s">
        <v>1973</v>
      </c>
      <c r="T244" s="72" t="s">
        <v>205</v>
      </c>
      <c r="U244" s="220"/>
      <c r="V244" s="65" t="s">
        <v>704</v>
      </c>
      <c r="W244" s="32" t="s">
        <v>705</v>
      </c>
      <c r="X244" s="228" t="s">
        <v>2245</v>
      </c>
      <c r="Y244" s="229" t="s">
        <v>787</v>
      </c>
      <c r="Z244" s="228" t="s">
        <v>1944</v>
      </c>
      <c r="AA244" s="227" t="s">
        <v>1925</v>
      </c>
      <c r="AB244" s="228" t="s">
        <v>2234</v>
      </c>
      <c r="AC244" s="456" t="s">
        <v>1834</v>
      </c>
      <c r="AD244" s="418" t="s">
        <v>290</v>
      </c>
    </row>
    <row r="245" spans="1:30" s="12" customFormat="1" ht="33" customHeight="1" x14ac:dyDescent="0.35">
      <c r="A245" s="445" t="s">
        <v>2472</v>
      </c>
      <c r="B245" s="216">
        <v>948254</v>
      </c>
      <c r="C245" s="62" t="s">
        <v>2241</v>
      </c>
      <c r="D245" s="450" t="s">
        <v>2035</v>
      </c>
      <c r="E245" s="448" t="s">
        <v>2036</v>
      </c>
      <c r="F245" s="63" t="s">
        <v>2242</v>
      </c>
      <c r="G245" s="17"/>
      <c r="H245" s="11" t="s">
        <v>15</v>
      </c>
      <c r="I245" s="222">
        <v>45289</v>
      </c>
      <c r="J245" s="222">
        <v>45471</v>
      </c>
      <c r="K245" s="71" t="s">
        <v>112</v>
      </c>
      <c r="L245" s="36" t="s">
        <v>481</v>
      </c>
      <c r="M245" s="31"/>
      <c r="N245" s="31">
        <v>52532</v>
      </c>
      <c r="O245" s="70" t="s">
        <v>2355</v>
      </c>
      <c r="P245" s="221" t="s">
        <v>221</v>
      </c>
      <c r="Q245" s="72" t="s">
        <v>21</v>
      </c>
      <c r="R245" s="73" t="s">
        <v>16</v>
      </c>
      <c r="S245" s="72" t="s">
        <v>1973</v>
      </c>
      <c r="T245" s="72" t="s">
        <v>205</v>
      </c>
      <c r="U245" s="220"/>
      <c r="V245" s="65" t="s">
        <v>704</v>
      </c>
      <c r="W245" s="37" t="s">
        <v>705</v>
      </c>
      <c r="X245" s="229" t="s">
        <v>2245</v>
      </c>
      <c r="Y245" s="670" t="s">
        <v>787</v>
      </c>
      <c r="Z245" s="60" t="s">
        <v>1944</v>
      </c>
      <c r="AA245" s="37" t="s">
        <v>1925</v>
      </c>
      <c r="AB245" s="228" t="s">
        <v>2234</v>
      </c>
      <c r="AC245" s="612" t="s">
        <v>1834</v>
      </c>
      <c r="AD245" s="418" t="s">
        <v>290</v>
      </c>
    </row>
    <row r="246" spans="1:30" s="12" customFormat="1" ht="37.5" customHeight="1" x14ac:dyDescent="0.35">
      <c r="A246" s="448" t="s">
        <v>2034</v>
      </c>
      <c r="B246" s="449">
        <v>9401894</v>
      </c>
      <c r="C246" s="62" t="s">
        <v>2033</v>
      </c>
      <c r="D246" s="450" t="s">
        <v>2035</v>
      </c>
      <c r="E246" s="448" t="s">
        <v>2036</v>
      </c>
      <c r="F246" s="450" t="s">
        <v>2037</v>
      </c>
      <c r="G246" s="17" t="s">
        <v>14</v>
      </c>
      <c r="H246" s="11" t="s">
        <v>15</v>
      </c>
      <c r="I246" s="85">
        <v>45266</v>
      </c>
      <c r="J246" s="85">
        <v>45448</v>
      </c>
      <c r="K246" s="15" t="s">
        <v>112</v>
      </c>
      <c r="L246" s="9" t="s">
        <v>481</v>
      </c>
      <c r="M246" s="31" t="s">
        <v>14</v>
      </c>
      <c r="N246" s="452">
        <v>3572</v>
      </c>
      <c r="O246" s="70" t="s">
        <v>2355</v>
      </c>
      <c r="P246" s="72" t="s">
        <v>221</v>
      </c>
      <c r="Q246" s="72" t="s">
        <v>21</v>
      </c>
      <c r="R246" s="73" t="s">
        <v>16</v>
      </c>
      <c r="S246" s="72" t="s">
        <v>1973</v>
      </c>
      <c r="T246" s="72" t="s">
        <v>205</v>
      </c>
      <c r="U246" s="349"/>
      <c r="V246" s="65" t="s">
        <v>704</v>
      </c>
      <c r="W246" s="37" t="s">
        <v>705</v>
      </c>
      <c r="X246" s="348" t="s">
        <v>329</v>
      </c>
      <c r="Y246" s="37" t="s">
        <v>330</v>
      </c>
      <c r="Z246" s="654" t="s">
        <v>1944</v>
      </c>
      <c r="AA246" s="37" t="s">
        <v>1925</v>
      </c>
      <c r="AB246" s="328" t="s">
        <v>730</v>
      </c>
      <c r="AC246" s="37" t="s">
        <v>731</v>
      </c>
      <c r="AD246" s="418" t="s">
        <v>290</v>
      </c>
    </row>
    <row r="247" spans="1:30" s="12" customFormat="1" ht="34" customHeight="1" x14ac:dyDescent="0.35">
      <c r="A247" s="448" t="s">
        <v>2139</v>
      </c>
      <c r="B247" s="449">
        <v>9402639</v>
      </c>
      <c r="C247" s="448" t="s">
        <v>2138</v>
      </c>
      <c r="D247" s="450" t="s">
        <v>2140</v>
      </c>
      <c r="E247" s="448" t="s">
        <v>2141</v>
      </c>
      <c r="F247" s="450" t="s">
        <v>2142</v>
      </c>
      <c r="G247" s="17" t="s">
        <v>14</v>
      </c>
      <c r="H247" s="11" t="s">
        <v>15</v>
      </c>
      <c r="I247" s="85">
        <v>45280</v>
      </c>
      <c r="J247" s="85">
        <v>45645</v>
      </c>
      <c r="K247" s="15" t="s">
        <v>113</v>
      </c>
      <c r="L247" s="9" t="s">
        <v>481</v>
      </c>
      <c r="M247" s="31" t="s">
        <v>14</v>
      </c>
      <c r="N247" s="452">
        <v>109528.4</v>
      </c>
      <c r="O247" s="70" t="s">
        <v>2424</v>
      </c>
      <c r="P247" s="72" t="s">
        <v>2143</v>
      </c>
      <c r="Q247" s="72" t="s">
        <v>21</v>
      </c>
      <c r="R247" s="38" t="s">
        <v>16</v>
      </c>
      <c r="S247" s="62" t="s">
        <v>566</v>
      </c>
      <c r="T247" s="72" t="s">
        <v>60</v>
      </c>
      <c r="U247" s="65"/>
      <c r="V247" s="65" t="s">
        <v>315</v>
      </c>
      <c r="W247" s="37" t="s">
        <v>316</v>
      </c>
      <c r="X247" s="324" t="s">
        <v>366</v>
      </c>
      <c r="Y247" s="37" t="s">
        <v>367</v>
      </c>
      <c r="Z247" s="654" t="s">
        <v>730</v>
      </c>
      <c r="AA247" s="37" t="s">
        <v>731</v>
      </c>
      <c r="AB247" s="235" t="s">
        <v>1833</v>
      </c>
      <c r="AC247" s="37" t="s">
        <v>1834</v>
      </c>
      <c r="AD247" s="344" t="s">
        <v>290</v>
      </c>
    </row>
    <row r="248" spans="1:30" s="12" customFormat="1" ht="32.5" customHeight="1" x14ac:dyDescent="0.35">
      <c r="A248" s="418" t="s">
        <v>1579</v>
      </c>
      <c r="B248" s="419">
        <v>9389394</v>
      </c>
      <c r="C248" s="418" t="s">
        <v>1578</v>
      </c>
      <c r="D248" s="420" t="s">
        <v>1580</v>
      </c>
      <c r="E248" s="418" t="s">
        <v>1581</v>
      </c>
      <c r="F248" s="420" t="s">
        <v>1582</v>
      </c>
      <c r="G248" s="62" t="s">
        <v>14</v>
      </c>
      <c r="H248" s="69" t="s">
        <v>15</v>
      </c>
      <c r="I248" s="132">
        <v>45106</v>
      </c>
      <c r="J248" s="132">
        <v>45471</v>
      </c>
      <c r="K248" s="36" t="s">
        <v>112</v>
      </c>
      <c r="L248" s="36" t="s">
        <v>481</v>
      </c>
      <c r="M248" s="5">
        <f>N248/12</f>
        <v>916.66666666666663</v>
      </c>
      <c r="N248" s="421">
        <v>11000</v>
      </c>
      <c r="O248" s="70" t="s">
        <v>2330</v>
      </c>
      <c r="P248" s="72" t="s">
        <v>1583</v>
      </c>
      <c r="Q248" s="72" t="s">
        <v>21</v>
      </c>
      <c r="R248" s="73" t="s">
        <v>16</v>
      </c>
      <c r="S248" s="429" t="s">
        <v>1512</v>
      </c>
      <c r="T248" s="72" t="s">
        <v>148</v>
      </c>
      <c r="U248" s="424"/>
      <c r="V248" s="424" t="s">
        <v>233</v>
      </c>
      <c r="W248" s="37" t="s">
        <v>1584</v>
      </c>
      <c r="X248" s="621" t="s">
        <v>1508</v>
      </c>
      <c r="Y248" s="383" t="s">
        <v>1509</v>
      </c>
      <c r="Z248" s="235" t="s">
        <v>1115</v>
      </c>
      <c r="AA248" s="383" t="s">
        <v>1116</v>
      </c>
      <c r="AB248" s="235" t="s">
        <v>730</v>
      </c>
      <c r="AC248" s="225" t="s">
        <v>731</v>
      </c>
      <c r="AD248" s="418" t="s">
        <v>290</v>
      </c>
    </row>
    <row r="249" spans="1:30" s="12" customFormat="1" ht="36" customHeight="1" x14ac:dyDescent="0.35">
      <c r="A249" s="344" t="s">
        <v>1177</v>
      </c>
      <c r="B249" s="342">
        <v>9345744</v>
      </c>
      <c r="C249" s="62" t="s">
        <v>1176</v>
      </c>
      <c r="D249" s="63" t="s">
        <v>1178</v>
      </c>
      <c r="E249" s="344" t="s">
        <v>1179</v>
      </c>
      <c r="F249" s="343" t="s">
        <v>1180</v>
      </c>
      <c r="G249" s="17" t="s">
        <v>14</v>
      </c>
      <c r="H249" s="69" t="s">
        <v>67</v>
      </c>
      <c r="I249" s="70">
        <v>45189</v>
      </c>
      <c r="J249" s="70">
        <v>45554</v>
      </c>
      <c r="K249" s="71" t="s">
        <v>106</v>
      </c>
      <c r="L249" s="71" t="s">
        <v>481</v>
      </c>
      <c r="M249" s="31" t="s">
        <v>14</v>
      </c>
      <c r="N249" s="345">
        <v>37190.400000000001</v>
      </c>
      <c r="O249" s="70" t="s">
        <v>2330</v>
      </c>
      <c r="P249" s="72" t="s">
        <v>179</v>
      </c>
      <c r="Q249" s="72" t="s">
        <v>90</v>
      </c>
      <c r="R249" s="38" t="s">
        <v>47</v>
      </c>
      <c r="S249" s="117" t="s">
        <v>1121</v>
      </c>
      <c r="T249" s="72" t="s">
        <v>48</v>
      </c>
      <c r="U249" s="65"/>
      <c r="V249" s="65" t="s">
        <v>1668</v>
      </c>
      <c r="W249" s="37" t="s">
        <v>1669</v>
      </c>
      <c r="X249" s="348" t="s">
        <v>757</v>
      </c>
      <c r="Y249" s="383" t="s">
        <v>758</v>
      </c>
      <c r="Z249" s="348" t="s">
        <v>1115</v>
      </c>
      <c r="AA249" s="383" t="s">
        <v>1116</v>
      </c>
      <c r="AB249" s="235" t="s">
        <v>1833</v>
      </c>
      <c r="AC249" s="37" t="s">
        <v>1834</v>
      </c>
      <c r="AD249" s="344" t="s">
        <v>290</v>
      </c>
    </row>
    <row r="250" spans="1:30" s="12" customFormat="1" ht="34.5" customHeight="1" x14ac:dyDescent="0.35">
      <c r="A250" s="62" t="s">
        <v>1278</v>
      </c>
      <c r="B250" s="374">
        <v>9370905</v>
      </c>
      <c r="C250" s="376" t="s">
        <v>1257</v>
      </c>
      <c r="D250" s="63" t="s">
        <v>1178</v>
      </c>
      <c r="E250" s="17" t="s">
        <v>1179</v>
      </c>
      <c r="F250" s="375" t="s">
        <v>1258</v>
      </c>
      <c r="G250" s="17" t="s">
        <v>14</v>
      </c>
      <c r="H250" s="11" t="s">
        <v>67</v>
      </c>
      <c r="I250" s="70">
        <v>45283</v>
      </c>
      <c r="J250" s="70">
        <v>45648</v>
      </c>
      <c r="K250" s="71" t="s">
        <v>113</v>
      </c>
      <c r="L250" s="36" t="s">
        <v>481</v>
      </c>
      <c r="M250" s="5">
        <f>N250/12</f>
        <v>2150.4</v>
      </c>
      <c r="N250" s="377">
        <v>25804.799999999999</v>
      </c>
      <c r="O250" s="85" t="s">
        <v>2330</v>
      </c>
      <c r="P250" s="72" t="s">
        <v>179</v>
      </c>
      <c r="Q250" s="72" t="s">
        <v>85</v>
      </c>
      <c r="R250" s="35" t="s">
        <v>28</v>
      </c>
      <c r="S250" s="62" t="s">
        <v>1262</v>
      </c>
      <c r="T250" s="72" t="s">
        <v>29</v>
      </c>
      <c r="U250" s="379"/>
      <c r="V250" s="380" t="s">
        <v>1259</v>
      </c>
      <c r="W250" s="37" t="s">
        <v>677</v>
      </c>
      <c r="X250" s="626" t="s">
        <v>1260</v>
      </c>
      <c r="Y250" s="383" t="s">
        <v>1261</v>
      </c>
      <c r="Z250" s="502" t="s">
        <v>1115</v>
      </c>
      <c r="AA250" s="383" t="s">
        <v>1116</v>
      </c>
      <c r="AB250" s="502" t="s">
        <v>1107</v>
      </c>
      <c r="AC250" s="37" t="s">
        <v>1108</v>
      </c>
      <c r="AD250" s="376" t="s">
        <v>290</v>
      </c>
    </row>
    <row r="251" spans="1:30" s="12" customFormat="1" ht="45.65" customHeight="1" x14ac:dyDescent="0.35">
      <c r="A251" s="17" t="s">
        <v>1319</v>
      </c>
      <c r="B251" s="404">
        <v>9373577</v>
      </c>
      <c r="C251" s="62" t="s">
        <v>1318</v>
      </c>
      <c r="D251" s="63" t="s">
        <v>1320</v>
      </c>
      <c r="E251" s="403" t="s">
        <v>1321</v>
      </c>
      <c r="F251" s="405" t="s">
        <v>1322</v>
      </c>
      <c r="G251" s="62" t="s">
        <v>14</v>
      </c>
      <c r="H251" s="69" t="s">
        <v>15</v>
      </c>
      <c r="I251" s="85">
        <v>45353</v>
      </c>
      <c r="J251" s="85">
        <v>45717</v>
      </c>
      <c r="K251" s="15" t="s">
        <v>116</v>
      </c>
      <c r="L251" s="15" t="s">
        <v>498</v>
      </c>
      <c r="M251" s="31" t="s">
        <v>14</v>
      </c>
      <c r="N251" s="406">
        <v>117331.52</v>
      </c>
      <c r="O251" s="85" t="s">
        <v>2330</v>
      </c>
      <c r="P251" s="72" t="s">
        <v>173</v>
      </c>
      <c r="Q251" s="72" t="s">
        <v>21</v>
      </c>
      <c r="R251" s="73" t="s">
        <v>16</v>
      </c>
      <c r="S251" s="62" t="s">
        <v>230</v>
      </c>
      <c r="T251" s="72" t="s">
        <v>27</v>
      </c>
      <c r="U251" s="408"/>
      <c r="V251" s="65" t="s">
        <v>168</v>
      </c>
      <c r="W251" s="383" t="s">
        <v>216</v>
      </c>
      <c r="X251" s="292" t="s">
        <v>1402</v>
      </c>
      <c r="Y251" s="527" t="s">
        <v>1403</v>
      </c>
      <c r="Z251" s="292" t="s">
        <v>1115</v>
      </c>
      <c r="AA251" s="37" t="s">
        <v>1116</v>
      </c>
      <c r="AB251" s="655" t="s">
        <v>730</v>
      </c>
      <c r="AC251" s="62" t="s">
        <v>731</v>
      </c>
      <c r="AD251" s="230" t="s">
        <v>290</v>
      </c>
    </row>
    <row r="252" spans="1:30" s="12" customFormat="1" ht="59.15" customHeight="1" x14ac:dyDescent="0.35">
      <c r="A252" s="418" t="s">
        <v>1745</v>
      </c>
      <c r="B252" s="419">
        <v>9391532</v>
      </c>
      <c r="C252" s="418" t="s">
        <v>1744</v>
      </c>
      <c r="D252" s="63" t="s">
        <v>1320</v>
      </c>
      <c r="E252" s="418" t="s">
        <v>1321</v>
      </c>
      <c r="F252" s="420" t="s">
        <v>1746</v>
      </c>
      <c r="G252" s="17" t="s">
        <v>14</v>
      </c>
      <c r="H252" s="11" t="s">
        <v>15</v>
      </c>
      <c r="I252" s="70">
        <v>45163</v>
      </c>
      <c r="J252" s="70">
        <v>45528</v>
      </c>
      <c r="K252" s="71" t="s">
        <v>109</v>
      </c>
      <c r="L252" s="71" t="s">
        <v>481</v>
      </c>
      <c r="M252" s="31" t="s">
        <v>14</v>
      </c>
      <c r="N252" s="421">
        <v>43200</v>
      </c>
      <c r="O252" s="85" t="s">
        <v>2330</v>
      </c>
      <c r="P252" s="72" t="s">
        <v>452</v>
      </c>
      <c r="Q252" s="72" t="s">
        <v>21</v>
      </c>
      <c r="R252" s="73" t="s">
        <v>16</v>
      </c>
      <c r="S252" s="62" t="s">
        <v>230</v>
      </c>
      <c r="T252" s="72" t="s">
        <v>27</v>
      </c>
      <c r="U252" s="408"/>
      <c r="V252" s="65" t="s">
        <v>168</v>
      </c>
      <c r="W252" s="383" t="s">
        <v>216</v>
      </c>
      <c r="X252" s="621" t="s">
        <v>1651</v>
      </c>
      <c r="Y252" s="527" t="s">
        <v>1652</v>
      </c>
      <c r="Z252" s="292" t="s">
        <v>1115</v>
      </c>
      <c r="AA252" s="37" t="s">
        <v>1116</v>
      </c>
      <c r="AB252" s="655" t="s">
        <v>730</v>
      </c>
      <c r="AC252" s="62" t="s">
        <v>731</v>
      </c>
      <c r="AD252" s="230" t="s">
        <v>290</v>
      </c>
    </row>
    <row r="253" spans="1:30" s="12" customFormat="1" ht="69.75" customHeight="1" x14ac:dyDescent="0.35">
      <c r="A253" s="418" t="s">
        <v>1742</v>
      </c>
      <c r="B253" s="419">
        <v>9392816</v>
      </c>
      <c r="C253" s="418" t="s">
        <v>1741</v>
      </c>
      <c r="D253" s="63" t="s">
        <v>1323</v>
      </c>
      <c r="E253" s="546" t="s">
        <v>1324</v>
      </c>
      <c r="F253" s="420" t="s">
        <v>1743</v>
      </c>
      <c r="G253" s="17" t="s">
        <v>14</v>
      </c>
      <c r="H253" s="11" t="s">
        <v>15</v>
      </c>
      <c r="I253" s="70">
        <v>45163</v>
      </c>
      <c r="J253" s="70">
        <v>45528</v>
      </c>
      <c r="K253" s="71" t="s">
        <v>109</v>
      </c>
      <c r="L253" s="71" t="s">
        <v>481</v>
      </c>
      <c r="M253" s="31" t="s">
        <v>14</v>
      </c>
      <c r="N253" s="421">
        <v>2967.6</v>
      </c>
      <c r="O253" s="85" t="s">
        <v>2330</v>
      </c>
      <c r="P253" s="72" t="s">
        <v>452</v>
      </c>
      <c r="Q253" s="72" t="s">
        <v>21</v>
      </c>
      <c r="R253" s="73" t="s">
        <v>16</v>
      </c>
      <c r="S253" s="62" t="s">
        <v>230</v>
      </c>
      <c r="T253" s="72" t="s">
        <v>27</v>
      </c>
      <c r="U253" s="408"/>
      <c r="V253" s="65" t="s">
        <v>168</v>
      </c>
      <c r="W253" s="383" t="s">
        <v>216</v>
      </c>
      <c r="X253" s="621" t="s">
        <v>1651</v>
      </c>
      <c r="Y253" s="527" t="s">
        <v>1652</v>
      </c>
      <c r="Z253" s="292" t="s">
        <v>1115</v>
      </c>
      <c r="AA253" s="37" t="s">
        <v>1116</v>
      </c>
      <c r="AB253" s="655" t="s">
        <v>730</v>
      </c>
      <c r="AC253" s="62" t="s">
        <v>731</v>
      </c>
      <c r="AD253" s="230" t="s">
        <v>290</v>
      </c>
    </row>
    <row r="254" spans="1:30" s="12" customFormat="1" ht="46.5" customHeight="1" x14ac:dyDescent="0.35">
      <c r="A254" s="62" t="s">
        <v>389</v>
      </c>
      <c r="B254" s="130">
        <v>9241692</v>
      </c>
      <c r="C254" s="68" t="s">
        <v>390</v>
      </c>
      <c r="D254" s="63" t="s">
        <v>286</v>
      </c>
      <c r="E254" s="17" t="s">
        <v>287</v>
      </c>
      <c r="F254" s="63" t="s">
        <v>455</v>
      </c>
      <c r="G254" s="17" t="s">
        <v>14</v>
      </c>
      <c r="H254" s="11" t="s">
        <v>15</v>
      </c>
      <c r="I254" s="85">
        <v>45336</v>
      </c>
      <c r="J254" s="85">
        <v>45701</v>
      </c>
      <c r="K254" s="15" t="s">
        <v>115</v>
      </c>
      <c r="L254" s="15" t="s">
        <v>498</v>
      </c>
      <c r="M254" s="31" t="s">
        <v>14</v>
      </c>
      <c r="N254" s="64">
        <v>21620.2</v>
      </c>
      <c r="O254" s="85" t="s">
        <v>2330</v>
      </c>
      <c r="P254" s="72" t="s">
        <v>172</v>
      </c>
      <c r="Q254" s="134" t="s">
        <v>21</v>
      </c>
      <c r="R254" s="38" t="s">
        <v>16</v>
      </c>
      <c r="S254" s="62" t="s">
        <v>1989</v>
      </c>
      <c r="T254" s="72" t="s">
        <v>20</v>
      </c>
      <c r="U254" s="65" t="s">
        <v>198</v>
      </c>
      <c r="V254" s="65" t="s">
        <v>198</v>
      </c>
      <c r="W254" s="37" t="s">
        <v>167</v>
      </c>
      <c r="X254" s="227"/>
      <c r="Y254" s="37"/>
      <c r="Z254" s="227"/>
      <c r="AA254" s="37"/>
      <c r="AB254" s="227"/>
      <c r="AC254" s="37"/>
      <c r="AD254" s="129" t="s">
        <v>290</v>
      </c>
    </row>
    <row r="255" spans="1:30" s="12" customFormat="1" ht="30.75" customHeight="1" x14ac:dyDescent="0.35">
      <c r="A255" s="62" t="s">
        <v>478</v>
      </c>
      <c r="B255" s="68">
        <v>9253473</v>
      </c>
      <c r="C255" s="146" t="s">
        <v>479</v>
      </c>
      <c r="D255" s="63" t="s">
        <v>286</v>
      </c>
      <c r="E255" s="545" t="s">
        <v>287</v>
      </c>
      <c r="F255" s="149" t="s">
        <v>480</v>
      </c>
      <c r="G255" s="17" t="s">
        <v>14</v>
      </c>
      <c r="H255" s="559" t="s">
        <v>15</v>
      </c>
      <c r="I255" s="85">
        <v>44075</v>
      </c>
      <c r="J255" s="85">
        <v>45535</v>
      </c>
      <c r="K255" s="15" t="s">
        <v>109</v>
      </c>
      <c r="L255" s="15" t="s">
        <v>481</v>
      </c>
      <c r="M255" s="64">
        <f t="shared" ref="M255:M263" si="9">N255/12</f>
        <v>9500</v>
      </c>
      <c r="N255" s="147">
        <v>114000</v>
      </c>
      <c r="O255" s="85" t="s">
        <v>2330</v>
      </c>
      <c r="P255" s="20" t="s">
        <v>177</v>
      </c>
      <c r="Q255" s="72" t="s">
        <v>21</v>
      </c>
      <c r="R255" s="38" t="s">
        <v>16</v>
      </c>
      <c r="S255" s="62" t="s">
        <v>1989</v>
      </c>
      <c r="T255" s="72" t="s">
        <v>20</v>
      </c>
      <c r="U255" s="65" t="s">
        <v>198</v>
      </c>
      <c r="V255" s="65" t="s">
        <v>2306</v>
      </c>
      <c r="W255" s="37" t="s">
        <v>2307</v>
      </c>
      <c r="X255" s="235" t="s">
        <v>1900</v>
      </c>
      <c r="Y255" s="60" t="s">
        <v>1901</v>
      </c>
      <c r="Z255" s="227"/>
      <c r="AA255" s="37"/>
      <c r="AB255" s="227"/>
      <c r="AC255" s="37"/>
      <c r="AD255" s="62" t="s">
        <v>290</v>
      </c>
    </row>
    <row r="256" spans="1:30" s="12" customFormat="1" ht="30.75" customHeight="1" x14ac:dyDescent="0.35">
      <c r="A256" s="62" t="s">
        <v>643</v>
      </c>
      <c r="B256" s="146">
        <v>9262657</v>
      </c>
      <c r="C256" s="68" t="s">
        <v>642</v>
      </c>
      <c r="D256" s="63" t="s">
        <v>286</v>
      </c>
      <c r="E256" s="545" t="s">
        <v>287</v>
      </c>
      <c r="F256" s="156" t="s">
        <v>535</v>
      </c>
      <c r="G256" s="62" t="s">
        <v>14</v>
      </c>
      <c r="H256" s="69" t="s">
        <v>15</v>
      </c>
      <c r="I256" s="70">
        <v>45206</v>
      </c>
      <c r="J256" s="70">
        <v>45571</v>
      </c>
      <c r="K256" s="71" t="s">
        <v>110</v>
      </c>
      <c r="L256" s="71" t="s">
        <v>481</v>
      </c>
      <c r="M256" s="64">
        <f t="shared" si="9"/>
        <v>9987.9366666666665</v>
      </c>
      <c r="N256" s="147">
        <v>119855.24</v>
      </c>
      <c r="O256" s="70" t="s">
        <v>2330</v>
      </c>
      <c r="P256" s="72" t="s">
        <v>172</v>
      </c>
      <c r="Q256" s="72" t="s">
        <v>21</v>
      </c>
      <c r="R256" s="73" t="s">
        <v>16</v>
      </c>
      <c r="S256" s="72" t="s">
        <v>1989</v>
      </c>
      <c r="T256" s="72" t="s">
        <v>20</v>
      </c>
      <c r="U256" s="67" t="s">
        <v>329</v>
      </c>
      <c r="V256" s="65" t="s">
        <v>329</v>
      </c>
      <c r="W256" s="37" t="s">
        <v>330</v>
      </c>
      <c r="X256" s="227"/>
      <c r="Y256" s="37"/>
      <c r="Z256" s="227"/>
      <c r="AA256" s="37"/>
      <c r="AB256" s="227"/>
      <c r="AC256" s="37"/>
      <c r="AD256" s="62" t="s">
        <v>290</v>
      </c>
    </row>
    <row r="257" spans="1:30" s="12" customFormat="1" ht="28.5" customHeight="1" x14ac:dyDescent="0.35">
      <c r="A257" s="62" t="s">
        <v>548</v>
      </c>
      <c r="B257" s="62">
        <v>9262944</v>
      </c>
      <c r="C257" s="155" t="s">
        <v>549</v>
      </c>
      <c r="D257" s="63" t="s">
        <v>286</v>
      </c>
      <c r="E257" s="17" t="s">
        <v>287</v>
      </c>
      <c r="F257" s="156" t="s">
        <v>550</v>
      </c>
      <c r="G257" s="62" t="s">
        <v>14</v>
      </c>
      <c r="H257" s="69" t="s">
        <v>15</v>
      </c>
      <c r="I257" s="70">
        <v>45221</v>
      </c>
      <c r="J257" s="70">
        <v>45586</v>
      </c>
      <c r="K257" s="71" t="s">
        <v>110</v>
      </c>
      <c r="L257" s="71" t="s">
        <v>481</v>
      </c>
      <c r="M257" s="64">
        <f t="shared" si="9"/>
        <v>11499.240833333335</v>
      </c>
      <c r="N257" s="157">
        <v>137990.89000000001</v>
      </c>
      <c r="O257" s="70" t="s">
        <v>2330</v>
      </c>
      <c r="P257" s="72" t="s">
        <v>172</v>
      </c>
      <c r="Q257" s="72" t="s">
        <v>21</v>
      </c>
      <c r="R257" s="38" t="s">
        <v>31</v>
      </c>
      <c r="S257" s="160" t="s">
        <v>320</v>
      </c>
      <c r="T257" s="74" t="s">
        <v>32</v>
      </c>
      <c r="U257" s="67" t="s">
        <v>198</v>
      </c>
      <c r="V257" s="65" t="s">
        <v>34</v>
      </c>
      <c r="W257" s="62" t="s">
        <v>283</v>
      </c>
      <c r="X257" s="16"/>
      <c r="Y257" s="62"/>
      <c r="Z257" s="462" t="s">
        <v>1115</v>
      </c>
      <c r="AA257" s="60" t="s">
        <v>1116</v>
      </c>
      <c r="AB257" s="462" t="s">
        <v>1113</v>
      </c>
      <c r="AC257" s="228" t="s">
        <v>1114</v>
      </c>
      <c r="AD257" s="62" t="s">
        <v>290</v>
      </c>
    </row>
    <row r="258" spans="1:30" ht="24.75" customHeight="1" x14ac:dyDescent="0.35">
      <c r="A258" s="62" t="s">
        <v>748</v>
      </c>
      <c r="B258" s="231">
        <v>9286419</v>
      </c>
      <c r="C258" s="68" t="s">
        <v>749</v>
      </c>
      <c r="D258" s="63" t="s">
        <v>286</v>
      </c>
      <c r="E258" s="62" t="s">
        <v>287</v>
      </c>
      <c r="F258" s="232" t="s">
        <v>750</v>
      </c>
      <c r="G258" s="62" t="s">
        <v>14</v>
      </c>
      <c r="H258" s="69" t="s">
        <v>15</v>
      </c>
      <c r="I258" s="70">
        <v>45152</v>
      </c>
      <c r="J258" s="70">
        <v>45517</v>
      </c>
      <c r="K258" s="71" t="s">
        <v>109</v>
      </c>
      <c r="L258" s="71" t="s">
        <v>481</v>
      </c>
      <c r="M258" s="64">
        <f t="shared" si="9"/>
        <v>7548.3574999999992</v>
      </c>
      <c r="N258" s="233">
        <v>90580.29</v>
      </c>
      <c r="O258" s="85" t="s">
        <v>2330</v>
      </c>
      <c r="P258" s="72" t="s">
        <v>172</v>
      </c>
      <c r="Q258" s="72" t="s">
        <v>85</v>
      </c>
      <c r="R258" s="35" t="s">
        <v>28</v>
      </c>
      <c r="S258" s="62" t="s">
        <v>1044</v>
      </c>
      <c r="T258" s="72" t="s">
        <v>29</v>
      </c>
      <c r="U258" s="65" t="s">
        <v>676</v>
      </c>
      <c r="V258" s="65" t="s">
        <v>676</v>
      </c>
      <c r="W258" s="159" t="s">
        <v>677</v>
      </c>
      <c r="X258" s="234" t="s">
        <v>313</v>
      </c>
      <c r="Y258" s="60" t="s">
        <v>314</v>
      </c>
      <c r="Z258" s="234" t="s">
        <v>730</v>
      </c>
      <c r="AA258" s="60" t="s">
        <v>731</v>
      </c>
      <c r="AB258" s="234" t="s">
        <v>728</v>
      </c>
      <c r="AC258" s="60" t="s">
        <v>729</v>
      </c>
      <c r="AD258" s="230" t="s">
        <v>290</v>
      </c>
    </row>
    <row r="259" spans="1:30" ht="27" customHeight="1" x14ac:dyDescent="0.35">
      <c r="A259" s="62" t="s">
        <v>739</v>
      </c>
      <c r="B259" s="231">
        <v>9287972</v>
      </c>
      <c r="C259" s="68" t="s">
        <v>740</v>
      </c>
      <c r="D259" s="63" t="s">
        <v>286</v>
      </c>
      <c r="E259" s="62" t="s">
        <v>287</v>
      </c>
      <c r="F259" s="232" t="s">
        <v>741</v>
      </c>
      <c r="G259" s="62" t="s">
        <v>14</v>
      </c>
      <c r="H259" s="69" t="s">
        <v>15</v>
      </c>
      <c r="I259" s="70">
        <v>45142</v>
      </c>
      <c r="J259" s="70">
        <v>45507</v>
      </c>
      <c r="K259" s="71" t="s">
        <v>109</v>
      </c>
      <c r="L259" s="71" t="s">
        <v>481</v>
      </c>
      <c r="M259" s="64">
        <f t="shared" si="9"/>
        <v>1921.7366666666667</v>
      </c>
      <c r="N259" s="233">
        <v>23060.84</v>
      </c>
      <c r="O259" s="85" t="s">
        <v>2322</v>
      </c>
      <c r="P259" s="466" t="s">
        <v>172</v>
      </c>
      <c r="Q259" s="72" t="s">
        <v>91</v>
      </c>
      <c r="R259" s="38" t="s">
        <v>24</v>
      </c>
      <c r="S259" s="62" t="s">
        <v>621</v>
      </c>
      <c r="T259" s="74" t="s">
        <v>51</v>
      </c>
      <c r="U259" s="236" t="s">
        <v>211</v>
      </c>
      <c r="V259" s="236" t="s">
        <v>211</v>
      </c>
      <c r="W259" s="59" t="s">
        <v>212</v>
      </c>
      <c r="X259" s="234" t="s">
        <v>162</v>
      </c>
      <c r="Y259" s="62" t="s">
        <v>742</v>
      </c>
      <c r="Z259" s="234" t="s">
        <v>728</v>
      </c>
      <c r="AA259" s="16" t="s">
        <v>729</v>
      </c>
      <c r="AB259" s="234" t="s">
        <v>730</v>
      </c>
      <c r="AC259" s="62" t="s">
        <v>731</v>
      </c>
      <c r="AD259" s="230" t="s">
        <v>290</v>
      </c>
    </row>
    <row r="260" spans="1:30" ht="26.25" customHeight="1" x14ac:dyDescent="0.35">
      <c r="A260" s="62" t="s">
        <v>795</v>
      </c>
      <c r="B260" s="262">
        <v>9290383</v>
      </c>
      <c r="C260" s="68" t="s">
        <v>796</v>
      </c>
      <c r="D260" s="63" t="s">
        <v>286</v>
      </c>
      <c r="E260" s="62" t="s">
        <v>287</v>
      </c>
      <c r="F260" s="263" t="s">
        <v>797</v>
      </c>
      <c r="G260" s="7" t="s">
        <v>14</v>
      </c>
      <c r="H260" s="69" t="s">
        <v>15</v>
      </c>
      <c r="I260" s="70">
        <v>45187</v>
      </c>
      <c r="J260" s="70">
        <v>45552</v>
      </c>
      <c r="K260" s="71" t="s">
        <v>106</v>
      </c>
      <c r="L260" s="71" t="s">
        <v>481</v>
      </c>
      <c r="M260" s="64">
        <f t="shared" si="9"/>
        <v>21194.316666666666</v>
      </c>
      <c r="N260" s="264">
        <v>254331.8</v>
      </c>
      <c r="O260" s="85" t="s">
        <v>2330</v>
      </c>
      <c r="P260" s="72" t="s">
        <v>172</v>
      </c>
      <c r="Q260" s="72" t="s">
        <v>21</v>
      </c>
      <c r="R260" s="38" t="s">
        <v>16</v>
      </c>
      <c r="S260" s="62" t="s">
        <v>1989</v>
      </c>
      <c r="T260" s="72" t="s">
        <v>20</v>
      </c>
      <c r="U260" s="265"/>
      <c r="V260" s="266" t="s">
        <v>144</v>
      </c>
      <c r="W260" s="59" t="s">
        <v>166</v>
      </c>
      <c r="X260" s="267" t="s">
        <v>329</v>
      </c>
      <c r="Y260" s="62" t="s">
        <v>330</v>
      </c>
      <c r="Z260" s="234" t="s">
        <v>730</v>
      </c>
      <c r="AA260" s="228" t="s">
        <v>731</v>
      </c>
      <c r="AB260" s="234" t="s">
        <v>728</v>
      </c>
      <c r="AC260" s="60" t="s">
        <v>729</v>
      </c>
      <c r="AD260" s="230" t="s">
        <v>290</v>
      </c>
    </row>
    <row r="261" spans="1:30" ht="26.25" customHeight="1" x14ac:dyDescent="0.35">
      <c r="A261" s="62" t="s">
        <v>1048</v>
      </c>
      <c r="B261" s="318">
        <v>9327397</v>
      </c>
      <c r="C261" s="68" t="s">
        <v>1047</v>
      </c>
      <c r="D261" s="63" t="s">
        <v>286</v>
      </c>
      <c r="E261" s="62" t="s">
        <v>287</v>
      </c>
      <c r="F261" s="321" t="s">
        <v>1049</v>
      </c>
      <c r="G261" s="7" t="s">
        <v>14</v>
      </c>
      <c r="H261" s="69" t="s">
        <v>15</v>
      </c>
      <c r="I261" s="70">
        <v>45396</v>
      </c>
      <c r="J261" s="70">
        <v>45760</v>
      </c>
      <c r="K261" s="71" t="s">
        <v>105</v>
      </c>
      <c r="L261" s="71" t="s">
        <v>498</v>
      </c>
      <c r="M261" s="64">
        <f t="shared" si="9"/>
        <v>14554.471666666666</v>
      </c>
      <c r="N261" s="319">
        <v>174653.66</v>
      </c>
      <c r="O261" s="85" t="s">
        <v>2330</v>
      </c>
      <c r="P261" s="72" t="s">
        <v>172</v>
      </c>
      <c r="Q261" s="72" t="s">
        <v>88</v>
      </c>
      <c r="R261" s="38" t="s">
        <v>41</v>
      </c>
      <c r="S261" s="72" t="s">
        <v>1050</v>
      </c>
      <c r="T261" s="72" t="s">
        <v>42</v>
      </c>
      <c r="U261" s="245"/>
      <c r="V261" s="247" t="s">
        <v>518</v>
      </c>
      <c r="W261" s="32" t="s">
        <v>519</v>
      </c>
      <c r="X261" s="242" t="s">
        <v>312</v>
      </c>
      <c r="Y261" s="37" t="s">
        <v>331</v>
      </c>
      <c r="Z261" s="242" t="s">
        <v>730</v>
      </c>
      <c r="AA261" s="227" t="s">
        <v>731</v>
      </c>
      <c r="AB261" s="325"/>
      <c r="AC261" s="697"/>
      <c r="AD261" s="317" t="s">
        <v>290</v>
      </c>
    </row>
    <row r="262" spans="1:30" ht="26.25" customHeight="1" x14ac:dyDescent="0.35">
      <c r="A262" s="448" t="s">
        <v>1986</v>
      </c>
      <c r="B262" s="449">
        <v>9400453</v>
      </c>
      <c r="C262" s="449" t="s">
        <v>1985</v>
      </c>
      <c r="D262" s="63" t="s">
        <v>286</v>
      </c>
      <c r="E262" s="448" t="s">
        <v>287</v>
      </c>
      <c r="F262" s="450" t="s">
        <v>1987</v>
      </c>
      <c r="G262" s="7" t="s">
        <v>14</v>
      </c>
      <c r="H262" s="69" t="s">
        <v>15</v>
      </c>
      <c r="I262" s="85">
        <v>45254</v>
      </c>
      <c r="J262" s="85">
        <v>45619</v>
      </c>
      <c r="K262" s="15" t="s">
        <v>108</v>
      </c>
      <c r="L262" s="9" t="s">
        <v>481</v>
      </c>
      <c r="M262" s="64">
        <f t="shared" si="9"/>
        <v>6871.666666666667</v>
      </c>
      <c r="N262" s="452">
        <v>82460</v>
      </c>
      <c r="O262" s="85" t="s">
        <v>2322</v>
      </c>
      <c r="P262" s="20" t="s">
        <v>172</v>
      </c>
      <c r="Q262" s="360" t="s">
        <v>91</v>
      </c>
      <c r="R262" s="38" t="s">
        <v>24</v>
      </c>
      <c r="S262" s="360" t="s">
        <v>621</v>
      </c>
      <c r="T262" s="74" t="s">
        <v>51</v>
      </c>
      <c r="U262" s="359"/>
      <c r="V262" s="359" t="s">
        <v>211</v>
      </c>
      <c r="W262" s="30" t="s">
        <v>212</v>
      </c>
      <c r="X262" s="622" t="s">
        <v>162</v>
      </c>
      <c r="Y262" s="32" t="s">
        <v>165</v>
      </c>
      <c r="Z262" s="622" t="s">
        <v>1944</v>
      </c>
      <c r="AA262" s="37" t="s">
        <v>1988</v>
      </c>
      <c r="AB262" s="242" t="s">
        <v>730</v>
      </c>
      <c r="AC262" s="32" t="s">
        <v>731</v>
      </c>
      <c r="AD262" s="317" t="s">
        <v>290</v>
      </c>
    </row>
    <row r="263" spans="1:30" ht="33" customHeight="1" x14ac:dyDescent="0.35">
      <c r="A263" s="62" t="s">
        <v>2016</v>
      </c>
      <c r="B263" s="68">
        <v>9402076</v>
      </c>
      <c r="C263" s="68" t="s">
        <v>2015</v>
      </c>
      <c r="D263" s="63" t="s">
        <v>286</v>
      </c>
      <c r="E263" s="62" t="s">
        <v>287</v>
      </c>
      <c r="F263" s="63" t="s">
        <v>2017</v>
      </c>
      <c r="G263" s="7" t="s">
        <v>14</v>
      </c>
      <c r="H263" s="69" t="s">
        <v>15</v>
      </c>
      <c r="I263" s="70">
        <v>45262</v>
      </c>
      <c r="J263" s="72" t="s">
        <v>2018</v>
      </c>
      <c r="K263" s="74" t="s">
        <v>113</v>
      </c>
      <c r="L263" s="71" t="s">
        <v>481</v>
      </c>
      <c r="M263" s="64">
        <f t="shared" si="9"/>
        <v>1650</v>
      </c>
      <c r="N263" s="64">
        <v>19800</v>
      </c>
      <c r="O263" s="85" t="s">
        <v>2355</v>
      </c>
      <c r="P263" s="20" t="s">
        <v>181</v>
      </c>
      <c r="Q263" s="72" t="s">
        <v>21</v>
      </c>
      <c r="R263" s="38" t="s">
        <v>16</v>
      </c>
      <c r="S263" s="62" t="s">
        <v>1989</v>
      </c>
      <c r="T263" s="74" t="s">
        <v>43</v>
      </c>
      <c r="U263" s="67"/>
      <c r="V263" s="67" t="s">
        <v>144</v>
      </c>
      <c r="W263" s="37" t="s">
        <v>166</v>
      </c>
      <c r="X263" s="235" t="s">
        <v>2019</v>
      </c>
      <c r="Y263" s="32" t="s">
        <v>958</v>
      </c>
      <c r="Z263" s="235" t="s">
        <v>1833</v>
      </c>
      <c r="AA263" s="32" t="s">
        <v>1834</v>
      </c>
      <c r="AB263" s="242" t="s">
        <v>730</v>
      </c>
      <c r="AC263" s="32" t="s">
        <v>731</v>
      </c>
      <c r="AD263" s="317" t="s">
        <v>290</v>
      </c>
    </row>
    <row r="264" spans="1:30" ht="24" customHeight="1" x14ac:dyDescent="0.35">
      <c r="A264" s="62" t="s">
        <v>2020</v>
      </c>
      <c r="B264" s="68">
        <v>9402077</v>
      </c>
      <c r="C264" s="68" t="s">
        <v>2015</v>
      </c>
      <c r="D264" s="63" t="s">
        <v>2021</v>
      </c>
      <c r="E264" s="62" t="s">
        <v>287</v>
      </c>
      <c r="F264" s="63" t="s">
        <v>2022</v>
      </c>
      <c r="G264" s="7" t="s">
        <v>14</v>
      </c>
      <c r="H264" s="69" t="s">
        <v>15</v>
      </c>
      <c r="I264" s="70">
        <v>45262</v>
      </c>
      <c r="J264" s="72" t="s">
        <v>2018</v>
      </c>
      <c r="K264" s="74" t="s">
        <v>113</v>
      </c>
      <c r="L264" s="71" t="s">
        <v>481</v>
      </c>
      <c r="M264" s="31" t="s">
        <v>14</v>
      </c>
      <c r="N264" s="64">
        <v>159000</v>
      </c>
      <c r="O264" s="85" t="s">
        <v>2355</v>
      </c>
      <c r="P264" s="72" t="s">
        <v>2023</v>
      </c>
      <c r="Q264" s="72" t="s">
        <v>21</v>
      </c>
      <c r="R264" s="38" t="s">
        <v>16</v>
      </c>
      <c r="S264" s="62" t="s">
        <v>1989</v>
      </c>
      <c r="T264" s="74" t="s">
        <v>43</v>
      </c>
      <c r="U264" s="67"/>
      <c r="V264" s="67" t="s">
        <v>144</v>
      </c>
      <c r="W264" s="32" t="s">
        <v>166</v>
      </c>
      <c r="X264" s="292" t="s">
        <v>2019</v>
      </c>
      <c r="Y264" s="32" t="s">
        <v>958</v>
      </c>
      <c r="Z264" s="292" t="s">
        <v>1833</v>
      </c>
      <c r="AA264" s="32" t="s">
        <v>1834</v>
      </c>
      <c r="AB264" s="690" t="s">
        <v>730</v>
      </c>
      <c r="AC264" s="32" t="s">
        <v>731</v>
      </c>
      <c r="AD264" s="317" t="s">
        <v>290</v>
      </c>
    </row>
    <row r="265" spans="1:30" ht="33.75" customHeight="1" x14ac:dyDescent="0.35">
      <c r="A265" s="529" t="s">
        <v>2412</v>
      </c>
      <c r="B265" s="532">
        <v>9406132</v>
      </c>
      <c r="C265" s="532" t="s">
        <v>2411</v>
      </c>
      <c r="D265" s="541" t="s">
        <v>2413</v>
      </c>
      <c r="E265" s="529" t="s">
        <v>2414</v>
      </c>
      <c r="F265" s="541" t="s">
        <v>2415</v>
      </c>
      <c r="G265" s="7" t="s">
        <v>14</v>
      </c>
      <c r="H265" s="69" t="s">
        <v>15</v>
      </c>
      <c r="I265" s="85">
        <v>45283</v>
      </c>
      <c r="J265" s="20" t="s">
        <v>2416</v>
      </c>
      <c r="K265" s="74" t="s">
        <v>113</v>
      </c>
      <c r="L265" s="71" t="s">
        <v>481</v>
      </c>
      <c r="M265" s="8" t="s">
        <v>14</v>
      </c>
      <c r="N265" s="575">
        <v>182400</v>
      </c>
      <c r="O265" s="70" t="s">
        <v>2330</v>
      </c>
      <c r="P265" s="20" t="s">
        <v>1175</v>
      </c>
      <c r="Q265" s="20" t="s">
        <v>21</v>
      </c>
      <c r="R265" s="585" t="s">
        <v>16</v>
      </c>
      <c r="S265" s="20" t="s">
        <v>738</v>
      </c>
      <c r="T265" s="568" t="s">
        <v>17</v>
      </c>
      <c r="U265" s="598"/>
      <c r="V265" s="606" t="s">
        <v>736</v>
      </c>
      <c r="W265" s="227" t="s">
        <v>737</v>
      </c>
      <c r="X265" s="426" t="s">
        <v>1713</v>
      </c>
      <c r="Y265" s="227" t="s">
        <v>1720</v>
      </c>
      <c r="Z265" s="506" t="s">
        <v>1944</v>
      </c>
      <c r="AA265" s="227" t="s">
        <v>1945</v>
      </c>
      <c r="AB265" s="506" t="s">
        <v>1833</v>
      </c>
      <c r="AC265" s="227" t="s">
        <v>1834</v>
      </c>
      <c r="AD265" s="700" t="s">
        <v>290</v>
      </c>
    </row>
    <row r="266" spans="1:30" s="12" customFormat="1" ht="25.5" customHeight="1" x14ac:dyDescent="0.35">
      <c r="A266" s="62" t="s">
        <v>703</v>
      </c>
      <c r="B266" s="216">
        <v>9283501</v>
      </c>
      <c r="C266" s="68" t="s">
        <v>696</v>
      </c>
      <c r="D266" s="63" t="s">
        <v>697</v>
      </c>
      <c r="E266" s="215" t="s">
        <v>699</v>
      </c>
      <c r="F266" s="217" t="s">
        <v>698</v>
      </c>
      <c r="G266" s="62" t="s">
        <v>14</v>
      </c>
      <c r="H266" s="69" t="s">
        <v>15</v>
      </c>
      <c r="I266" s="85">
        <v>45109</v>
      </c>
      <c r="J266" s="85">
        <v>45474</v>
      </c>
      <c r="K266" s="15" t="s">
        <v>114</v>
      </c>
      <c r="L266" s="15" t="s">
        <v>481</v>
      </c>
      <c r="M266" s="64">
        <f>N266/12</f>
        <v>6535.833333333333</v>
      </c>
      <c r="N266" s="218">
        <v>78430</v>
      </c>
      <c r="O266" s="70" t="s">
        <v>2330</v>
      </c>
      <c r="P266" s="72" t="s">
        <v>234</v>
      </c>
      <c r="Q266" s="72" t="s">
        <v>21</v>
      </c>
      <c r="R266" s="73" t="s">
        <v>16</v>
      </c>
      <c r="S266" s="589" t="s">
        <v>702</v>
      </c>
      <c r="T266" s="73" t="s">
        <v>700</v>
      </c>
      <c r="U266" s="220"/>
      <c r="V266" s="65" t="s">
        <v>1796</v>
      </c>
      <c r="W266" s="30" t="s">
        <v>1797</v>
      </c>
      <c r="X266" s="462" t="s">
        <v>1798</v>
      </c>
      <c r="Y266" s="30" t="s">
        <v>1799</v>
      </c>
      <c r="Z266" s="65" t="s">
        <v>730</v>
      </c>
      <c r="AA266" s="62" t="s">
        <v>731</v>
      </c>
      <c r="AB266" s="361" t="s">
        <v>1115</v>
      </c>
      <c r="AC266" s="37" t="s">
        <v>1116</v>
      </c>
      <c r="AD266" s="215" t="s">
        <v>290</v>
      </c>
    </row>
    <row r="267" spans="1:30" s="12" customFormat="1" ht="32.25" customHeight="1" x14ac:dyDescent="0.35">
      <c r="A267" s="62" t="s">
        <v>2473</v>
      </c>
      <c r="B267" s="449">
        <v>9405807</v>
      </c>
      <c r="C267" s="62" t="s">
        <v>2187</v>
      </c>
      <c r="D267" s="450" t="s">
        <v>2188</v>
      </c>
      <c r="E267" s="448" t="s">
        <v>2189</v>
      </c>
      <c r="F267" s="63" t="s">
        <v>2190</v>
      </c>
      <c r="G267" s="449"/>
      <c r="H267" s="69" t="s">
        <v>15</v>
      </c>
      <c r="I267" s="565">
        <v>45276</v>
      </c>
      <c r="J267" s="565">
        <v>45641</v>
      </c>
      <c r="K267" s="15" t="s">
        <v>113</v>
      </c>
      <c r="L267" s="9" t="s">
        <v>481</v>
      </c>
      <c r="M267" s="452"/>
      <c r="N267" s="452" t="s">
        <v>2191</v>
      </c>
      <c r="O267" s="85" t="s">
        <v>2355</v>
      </c>
      <c r="P267" s="581" t="s">
        <v>628</v>
      </c>
      <c r="Q267" s="72" t="s">
        <v>21</v>
      </c>
      <c r="R267" s="73" t="s">
        <v>16</v>
      </c>
      <c r="S267" s="453" t="s">
        <v>566</v>
      </c>
      <c r="T267" s="453" t="s">
        <v>60</v>
      </c>
      <c r="U267" s="454"/>
      <c r="V267" s="459" t="s">
        <v>2192</v>
      </c>
      <c r="W267" s="30" t="s">
        <v>316</v>
      </c>
      <c r="X267" s="457" t="s">
        <v>366</v>
      </c>
      <c r="Y267" s="30" t="s">
        <v>2193</v>
      </c>
      <c r="Z267" s="457" t="s">
        <v>1833</v>
      </c>
      <c r="AA267" s="32" t="s">
        <v>2194</v>
      </c>
      <c r="AB267" s="455" t="s">
        <v>730</v>
      </c>
      <c r="AC267" s="37" t="s">
        <v>731</v>
      </c>
      <c r="AD267" s="376" t="s">
        <v>290</v>
      </c>
    </row>
    <row r="268" spans="1:30" s="12" customFormat="1" ht="32.25" customHeight="1" x14ac:dyDescent="0.35">
      <c r="A268" s="62" t="s">
        <v>2623</v>
      </c>
      <c r="B268" s="68">
        <v>9430829</v>
      </c>
      <c r="C268" s="62" t="s">
        <v>2621</v>
      </c>
      <c r="D268" s="63" t="s">
        <v>2622</v>
      </c>
      <c r="E268" s="62" t="s">
        <v>2624</v>
      </c>
      <c r="F268" s="63" t="s">
        <v>2625</v>
      </c>
      <c r="G268" s="62" t="s">
        <v>14</v>
      </c>
      <c r="H268" s="69" t="s">
        <v>15</v>
      </c>
      <c r="I268" s="70">
        <v>45479</v>
      </c>
      <c r="J268" s="70" t="s">
        <v>2626</v>
      </c>
      <c r="K268" s="15" t="s">
        <v>112</v>
      </c>
      <c r="L268" s="71" t="s">
        <v>498</v>
      </c>
      <c r="M268" s="64"/>
      <c r="N268" s="64">
        <v>74100</v>
      </c>
      <c r="O268" s="70" t="s">
        <v>2627</v>
      </c>
      <c r="P268" s="72" t="s">
        <v>182</v>
      </c>
      <c r="Q268" s="72" t="s">
        <v>21</v>
      </c>
      <c r="R268" s="73" t="s">
        <v>16</v>
      </c>
      <c r="S268" s="72" t="s">
        <v>230</v>
      </c>
      <c r="T268" s="72" t="s">
        <v>20</v>
      </c>
      <c r="U268" s="67"/>
      <c r="V268" s="65" t="s">
        <v>755</v>
      </c>
      <c r="W268" s="30" t="s">
        <v>756</v>
      </c>
      <c r="X268" s="235" t="s">
        <v>2628</v>
      </c>
      <c r="Y268" s="227" t="s">
        <v>2629</v>
      </c>
      <c r="Z268" s="235" t="s">
        <v>1944</v>
      </c>
      <c r="AA268" s="32" t="s">
        <v>1945</v>
      </c>
      <c r="AB268" s="235" t="s">
        <v>2426</v>
      </c>
      <c r="AC268" s="37" t="s">
        <v>2427</v>
      </c>
      <c r="AD268" s="376" t="s">
        <v>290</v>
      </c>
    </row>
    <row r="269" spans="1:30" s="12" customFormat="1" ht="28.5" customHeight="1" x14ac:dyDescent="0.35">
      <c r="A269" s="62" t="s">
        <v>2145</v>
      </c>
      <c r="B269" s="68">
        <v>9405865</v>
      </c>
      <c r="C269" s="62" t="s">
        <v>2144</v>
      </c>
      <c r="D269" s="63" t="s">
        <v>289</v>
      </c>
      <c r="E269" s="62" t="s">
        <v>2146</v>
      </c>
      <c r="F269" s="63" t="s">
        <v>2147</v>
      </c>
      <c r="G269" s="62" t="s">
        <v>14</v>
      </c>
      <c r="H269" s="69" t="s">
        <v>15</v>
      </c>
      <c r="I269" s="70">
        <v>45281</v>
      </c>
      <c r="J269" s="70">
        <v>45646</v>
      </c>
      <c r="K269" s="71" t="s">
        <v>113</v>
      </c>
      <c r="L269" s="71" t="s">
        <v>481</v>
      </c>
      <c r="M269" s="64">
        <f>N269/12</f>
        <v>144450.22</v>
      </c>
      <c r="N269" s="447">
        <v>1733402.64</v>
      </c>
      <c r="O269" s="85" t="s">
        <v>2330</v>
      </c>
      <c r="P269" s="20" t="s">
        <v>234</v>
      </c>
      <c r="Q269" s="72" t="s">
        <v>21</v>
      </c>
      <c r="R269" s="73" t="s">
        <v>16</v>
      </c>
      <c r="S269" s="72" t="s">
        <v>701</v>
      </c>
      <c r="T269" s="73" t="s">
        <v>60</v>
      </c>
      <c r="U269" s="67"/>
      <c r="V269" s="65" t="s">
        <v>2148</v>
      </c>
      <c r="W269" s="62" t="s">
        <v>2149</v>
      </c>
      <c r="X269" s="235" t="s">
        <v>2150</v>
      </c>
      <c r="Y269" s="383" t="s">
        <v>1639</v>
      </c>
      <c r="Z269" s="235" t="s">
        <v>1833</v>
      </c>
      <c r="AA269" s="32" t="s">
        <v>1834</v>
      </c>
      <c r="AB269" s="235" t="s">
        <v>730</v>
      </c>
      <c r="AC269" s="37" t="s">
        <v>731</v>
      </c>
      <c r="AD269" s="58" t="s">
        <v>290</v>
      </c>
    </row>
    <row r="270" spans="1:30" s="12" customFormat="1" ht="33.75" customHeight="1" x14ac:dyDescent="0.35">
      <c r="A270" s="305" t="s">
        <v>986</v>
      </c>
      <c r="B270" s="306">
        <v>9319185</v>
      </c>
      <c r="C270" s="305" t="s">
        <v>985</v>
      </c>
      <c r="D270" s="307" t="s">
        <v>987</v>
      </c>
      <c r="E270" s="305" t="s">
        <v>988</v>
      </c>
      <c r="F270" s="307" t="s">
        <v>989</v>
      </c>
      <c r="G270" s="62" t="s">
        <v>14</v>
      </c>
      <c r="H270" s="69" t="s">
        <v>15</v>
      </c>
      <c r="I270" s="70">
        <v>45317</v>
      </c>
      <c r="J270" s="70">
        <v>45682</v>
      </c>
      <c r="K270" s="15" t="s">
        <v>107</v>
      </c>
      <c r="L270" s="71" t="s">
        <v>498</v>
      </c>
      <c r="M270" s="31" t="s">
        <v>14</v>
      </c>
      <c r="N270" s="314">
        <v>188450</v>
      </c>
      <c r="O270" s="70" t="s">
        <v>2330</v>
      </c>
      <c r="P270" s="72" t="s">
        <v>173</v>
      </c>
      <c r="Q270" s="72" t="s">
        <v>90</v>
      </c>
      <c r="R270" s="73" t="s">
        <v>16</v>
      </c>
      <c r="S270" s="72" t="s">
        <v>635</v>
      </c>
      <c r="T270" s="72" t="s">
        <v>27</v>
      </c>
      <c r="U270" s="67"/>
      <c r="V270" s="67" t="s">
        <v>210</v>
      </c>
      <c r="W270" s="383" t="s">
        <v>307</v>
      </c>
      <c r="X270" s="316" t="s">
        <v>865</v>
      </c>
      <c r="Y270" s="383" t="s">
        <v>866</v>
      </c>
      <c r="Z270" s="316" t="s">
        <v>730</v>
      </c>
      <c r="AA270" s="32" t="s">
        <v>731</v>
      </c>
      <c r="AB270" s="248" t="s">
        <v>728</v>
      </c>
      <c r="AC270" s="37" t="s">
        <v>729</v>
      </c>
      <c r="AD270" s="62" t="s">
        <v>290</v>
      </c>
    </row>
    <row r="271" spans="1:30" s="12" customFormat="1" ht="33.75" customHeight="1" x14ac:dyDescent="0.35">
      <c r="A271" s="271" t="s">
        <v>842</v>
      </c>
      <c r="B271" s="268">
        <v>9294070</v>
      </c>
      <c r="C271" s="271" t="s">
        <v>844</v>
      </c>
      <c r="D271" s="269" t="s">
        <v>843</v>
      </c>
      <c r="E271" s="271" t="s">
        <v>845</v>
      </c>
      <c r="F271" s="269" t="s">
        <v>846</v>
      </c>
      <c r="G271" s="62" t="s">
        <v>14</v>
      </c>
      <c r="H271" s="69" t="s">
        <v>15</v>
      </c>
      <c r="I271" s="274">
        <v>45220</v>
      </c>
      <c r="J271" s="274">
        <v>45585</v>
      </c>
      <c r="K271" s="71" t="s">
        <v>110</v>
      </c>
      <c r="L271" s="71" t="s">
        <v>481</v>
      </c>
      <c r="M271" s="270">
        <f>N271/12</f>
        <v>333.33166666666665</v>
      </c>
      <c r="N271" s="270">
        <v>3999.98</v>
      </c>
      <c r="O271" s="70" t="s">
        <v>2330</v>
      </c>
      <c r="P271" s="579" t="s">
        <v>172</v>
      </c>
      <c r="Q271" s="72" t="s">
        <v>33</v>
      </c>
      <c r="R271" s="38" t="s">
        <v>31</v>
      </c>
      <c r="S271" s="72" t="s">
        <v>1545</v>
      </c>
      <c r="T271" s="72" t="s">
        <v>32</v>
      </c>
      <c r="U271" s="277"/>
      <c r="V271" s="292" t="s">
        <v>34</v>
      </c>
      <c r="W271" s="32" t="s">
        <v>283</v>
      </c>
      <c r="X271" s="239" t="s">
        <v>847</v>
      </c>
      <c r="Y271" s="226" t="s">
        <v>848</v>
      </c>
      <c r="Z271" s="239" t="s">
        <v>730</v>
      </c>
      <c r="AA271" s="226" t="s">
        <v>731</v>
      </c>
      <c r="AB271" s="226" t="s">
        <v>728</v>
      </c>
      <c r="AC271" s="226" t="s">
        <v>729</v>
      </c>
      <c r="AD271" s="62" t="s">
        <v>290</v>
      </c>
    </row>
    <row r="272" spans="1:30" s="12" customFormat="1" ht="29.25" customHeight="1" x14ac:dyDescent="0.35">
      <c r="A272" s="418" t="s">
        <v>1733</v>
      </c>
      <c r="B272" s="419">
        <v>9389305</v>
      </c>
      <c r="C272" s="418" t="s">
        <v>1732</v>
      </c>
      <c r="D272" s="420" t="s">
        <v>1734</v>
      </c>
      <c r="E272" s="418" t="s">
        <v>1085</v>
      </c>
      <c r="F272" s="420" t="s">
        <v>1735</v>
      </c>
      <c r="G272" s="7" t="s">
        <v>14</v>
      </c>
      <c r="H272" s="11" t="s">
        <v>15</v>
      </c>
      <c r="I272" s="70">
        <v>45155</v>
      </c>
      <c r="J272" s="70">
        <v>45520</v>
      </c>
      <c r="K272" s="71" t="s">
        <v>109</v>
      </c>
      <c r="L272" s="71" t="s">
        <v>481</v>
      </c>
      <c r="M272" s="31" t="s">
        <v>14</v>
      </c>
      <c r="N272" s="421">
        <v>463800</v>
      </c>
      <c r="O272" s="70" t="s">
        <v>2330</v>
      </c>
      <c r="P272" s="72" t="s">
        <v>359</v>
      </c>
      <c r="Q272" s="72" t="s">
        <v>21</v>
      </c>
      <c r="R272" s="35" t="s">
        <v>16</v>
      </c>
      <c r="S272" s="62" t="s">
        <v>1086</v>
      </c>
      <c r="T272" s="74" t="s">
        <v>17</v>
      </c>
      <c r="U272" s="338"/>
      <c r="V272" s="338" t="s">
        <v>947</v>
      </c>
      <c r="W272" s="383" t="s">
        <v>948</v>
      </c>
      <c r="X272" s="502" t="s">
        <v>597</v>
      </c>
      <c r="Y272" s="383" t="s">
        <v>1173</v>
      </c>
      <c r="Z272" s="462" t="s">
        <v>1115</v>
      </c>
      <c r="AA272" s="159" t="s">
        <v>1116</v>
      </c>
      <c r="AB272" s="234" t="s">
        <v>730</v>
      </c>
      <c r="AC272" s="59" t="s">
        <v>731</v>
      </c>
      <c r="AD272" s="230" t="s">
        <v>290</v>
      </c>
    </row>
    <row r="273" spans="1:30" s="12" customFormat="1" ht="30.75" customHeight="1" x14ac:dyDescent="0.35">
      <c r="A273" s="418" t="s">
        <v>1768</v>
      </c>
      <c r="B273" s="419">
        <v>9391465</v>
      </c>
      <c r="C273" s="418" t="s">
        <v>1767</v>
      </c>
      <c r="D273" s="420" t="s">
        <v>1734</v>
      </c>
      <c r="E273" s="546" t="s">
        <v>1085</v>
      </c>
      <c r="F273" s="420" t="s">
        <v>1769</v>
      </c>
      <c r="G273" s="7" t="s">
        <v>14</v>
      </c>
      <c r="H273" s="69" t="s">
        <v>15</v>
      </c>
      <c r="I273" s="70">
        <v>45163</v>
      </c>
      <c r="J273" s="70">
        <v>45528</v>
      </c>
      <c r="K273" s="71" t="s">
        <v>109</v>
      </c>
      <c r="L273" s="36" t="s">
        <v>481</v>
      </c>
      <c r="M273" s="62" t="s">
        <v>14</v>
      </c>
      <c r="N273" s="421">
        <v>74000</v>
      </c>
      <c r="O273" s="281" t="s">
        <v>2397</v>
      </c>
      <c r="P273" s="579" t="s">
        <v>176</v>
      </c>
      <c r="Q273" s="72" t="s">
        <v>21</v>
      </c>
      <c r="R273" s="38" t="s">
        <v>16</v>
      </c>
      <c r="S273" s="72" t="s">
        <v>1753</v>
      </c>
      <c r="T273" s="72" t="s">
        <v>17</v>
      </c>
      <c r="U273" s="424"/>
      <c r="V273" s="425" t="s">
        <v>597</v>
      </c>
      <c r="W273" s="37" t="s">
        <v>1173</v>
      </c>
      <c r="X273" s="621" t="s">
        <v>947</v>
      </c>
      <c r="Y273" s="37" t="s">
        <v>948</v>
      </c>
      <c r="Z273" s="650" t="s">
        <v>730</v>
      </c>
      <c r="AA273" s="383" t="s">
        <v>731</v>
      </c>
      <c r="AB273" s="502" t="s">
        <v>1115</v>
      </c>
      <c r="AC273" s="37" t="s">
        <v>1116</v>
      </c>
      <c r="AD273" s="344" t="s">
        <v>290</v>
      </c>
    </row>
    <row r="274" spans="1:30" s="12" customFormat="1" ht="31.5" customHeight="1" x14ac:dyDescent="0.35">
      <c r="A274" s="448" t="s">
        <v>2031</v>
      </c>
      <c r="B274" s="449">
        <v>9402362</v>
      </c>
      <c r="C274" s="448" t="s">
        <v>2030</v>
      </c>
      <c r="D274" s="63" t="s">
        <v>1734</v>
      </c>
      <c r="E274" s="528" t="s">
        <v>1085</v>
      </c>
      <c r="F274" s="450" t="s">
        <v>2032</v>
      </c>
      <c r="G274" s="7" t="s">
        <v>14</v>
      </c>
      <c r="H274" s="69" t="s">
        <v>15</v>
      </c>
      <c r="I274" s="70">
        <v>45265</v>
      </c>
      <c r="J274" s="70">
        <v>45630</v>
      </c>
      <c r="K274" s="71" t="s">
        <v>113</v>
      </c>
      <c r="L274" s="36" t="s">
        <v>481</v>
      </c>
      <c r="M274" s="62" t="s">
        <v>14</v>
      </c>
      <c r="N274" s="452">
        <v>459900</v>
      </c>
      <c r="O274" s="281" t="s">
        <v>2397</v>
      </c>
      <c r="P274" s="579" t="s">
        <v>176</v>
      </c>
      <c r="Q274" s="72" t="s">
        <v>21</v>
      </c>
      <c r="R274" s="38" t="s">
        <v>16</v>
      </c>
      <c r="S274" s="72" t="s">
        <v>1753</v>
      </c>
      <c r="T274" s="72" t="s">
        <v>17</v>
      </c>
      <c r="U274" s="424"/>
      <c r="V274" s="425" t="s">
        <v>597</v>
      </c>
      <c r="W274" s="37" t="s">
        <v>1173</v>
      </c>
      <c r="X274" s="621" t="s">
        <v>947</v>
      </c>
      <c r="Y274" s="37" t="s">
        <v>948</v>
      </c>
      <c r="Z274" s="654" t="s">
        <v>1833</v>
      </c>
      <c r="AA274" s="383" t="s">
        <v>1834</v>
      </c>
      <c r="AB274" s="654" t="s">
        <v>1924</v>
      </c>
      <c r="AC274" s="37" t="s">
        <v>1945</v>
      </c>
      <c r="AD274" s="344" t="s">
        <v>290</v>
      </c>
    </row>
    <row r="275" spans="1:30" ht="32.5" customHeight="1" x14ac:dyDescent="0.35">
      <c r="A275" s="17" t="s">
        <v>2506</v>
      </c>
      <c r="B275" s="531" t="s">
        <v>2505</v>
      </c>
      <c r="C275" s="535" t="s">
        <v>2504</v>
      </c>
      <c r="D275" s="540" t="s">
        <v>2503</v>
      </c>
      <c r="E275" s="62" t="s">
        <v>2507</v>
      </c>
      <c r="F275" s="61" t="s">
        <v>2508</v>
      </c>
      <c r="G275" s="7" t="s">
        <v>14</v>
      </c>
      <c r="H275" s="69" t="s">
        <v>15</v>
      </c>
      <c r="I275" s="564">
        <v>45399</v>
      </c>
      <c r="J275" s="564">
        <v>45763</v>
      </c>
      <c r="K275" s="71" t="s">
        <v>111</v>
      </c>
      <c r="L275" s="36" t="s">
        <v>498</v>
      </c>
      <c r="M275" s="17" t="s">
        <v>14</v>
      </c>
      <c r="N275" s="573">
        <v>36240</v>
      </c>
      <c r="O275" s="85" t="s">
        <v>2330</v>
      </c>
      <c r="P275" s="20" t="s">
        <v>176</v>
      </c>
      <c r="Q275" s="20" t="s">
        <v>21</v>
      </c>
      <c r="R275" s="28" t="s">
        <v>16</v>
      </c>
      <c r="S275" s="72" t="s">
        <v>662</v>
      </c>
      <c r="T275" s="20" t="s">
        <v>659</v>
      </c>
      <c r="U275" s="596"/>
      <c r="V275" s="10" t="s">
        <v>2509</v>
      </c>
      <c r="W275" s="32" t="s">
        <v>2404</v>
      </c>
      <c r="X275" s="227" t="s">
        <v>213</v>
      </c>
      <c r="Y275" s="37" t="s">
        <v>759</v>
      </c>
      <c r="Z275" s="235" t="s">
        <v>2426</v>
      </c>
      <c r="AA275" s="225" t="s">
        <v>2427</v>
      </c>
      <c r="AB275" s="689" t="s">
        <v>1944</v>
      </c>
      <c r="AC275" s="227" t="s">
        <v>1945</v>
      </c>
      <c r="AD275" s="549" t="s">
        <v>290</v>
      </c>
    </row>
    <row r="276" spans="1:30" s="12" customFormat="1" ht="31.5" customHeight="1" x14ac:dyDescent="0.35">
      <c r="A276" s="62" t="s">
        <v>664</v>
      </c>
      <c r="B276" s="352">
        <v>9276469</v>
      </c>
      <c r="C276" s="62" t="s">
        <v>665</v>
      </c>
      <c r="D276" s="63" t="s">
        <v>1060</v>
      </c>
      <c r="E276" s="548" t="s">
        <v>668</v>
      </c>
      <c r="F276" s="204" t="s">
        <v>666</v>
      </c>
      <c r="G276" s="7" t="s">
        <v>14</v>
      </c>
      <c r="H276" s="69" t="s">
        <v>15</v>
      </c>
      <c r="I276" s="132">
        <v>45045</v>
      </c>
      <c r="J276" s="132">
        <v>45410</v>
      </c>
      <c r="K276" s="71" t="s">
        <v>111</v>
      </c>
      <c r="L276" s="71" t="s">
        <v>481</v>
      </c>
      <c r="M276" s="64">
        <f t="shared" ref="M276:M288" si="10">N276/12</f>
        <v>777.38166666666666</v>
      </c>
      <c r="N276" s="205">
        <v>9328.58</v>
      </c>
      <c r="O276" s="85" t="s">
        <v>2330</v>
      </c>
      <c r="P276" s="72" t="s">
        <v>234</v>
      </c>
      <c r="Q276" s="72" t="s">
        <v>21</v>
      </c>
      <c r="R276" s="38" t="s">
        <v>16</v>
      </c>
      <c r="S276" s="72" t="s">
        <v>588</v>
      </c>
      <c r="T276" s="74" t="s">
        <v>461</v>
      </c>
      <c r="U276" s="208" t="s">
        <v>667</v>
      </c>
      <c r="V276" s="65" t="s">
        <v>667</v>
      </c>
      <c r="W276" s="383" t="s">
        <v>727</v>
      </c>
      <c r="X276" s="37"/>
      <c r="Y276" s="37"/>
      <c r="Z276" s="37"/>
      <c r="AA276" s="37"/>
      <c r="AB276" s="37"/>
      <c r="AC276" s="37"/>
      <c r="AD276" s="202" t="s">
        <v>290</v>
      </c>
    </row>
    <row r="277" spans="1:30" s="12" customFormat="1" ht="42.65" customHeight="1" x14ac:dyDescent="0.35">
      <c r="A277" s="62" t="s">
        <v>351</v>
      </c>
      <c r="B277" s="68" t="s">
        <v>352</v>
      </c>
      <c r="C277" s="62" t="s">
        <v>343</v>
      </c>
      <c r="D277" s="63" t="s">
        <v>344</v>
      </c>
      <c r="E277" s="17" t="s">
        <v>345</v>
      </c>
      <c r="F277" s="63" t="s">
        <v>346</v>
      </c>
      <c r="G277" s="62" t="s">
        <v>14</v>
      </c>
      <c r="H277" s="69" t="s">
        <v>15</v>
      </c>
      <c r="I277" s="70">
        <v>45264</v>
      </c>
      <c r="J277" s="70">
        <v>45629</v>
      </c>
      <c r="K277" s="71" t="s">
        <v>113</v>
      </c>
      <c r="L277" s="36" t="s">
        <v>481</v>
      </c>
      <c r="M277" s="64">
        <f t="shared" si="10"/>
        <v>1916.6599999999999</v>
      </c>
      <c r="N277" s="114">
        <v>22999.919999999998</v>
      </c>
      <c r="O277" s="85" t="s">
        <v>2330</v>
      </c>
      <c r="P277" s="72" t="s">
        <v>557</v>
      </c>
      <c r="Q277" s="72" t="s">
        <v>90</v>
      </c>
      <c r="R277" s="38" t="s">
        <v>47</v>
      </c>
      <c r="S277" s="62" t="s">
        <v>347</v>
      </c>
      <c r="T277" s="72" t="s">
        <v>64</v>
      </c>
      <c r="U277" s="65" t="s">
        <v>65</v>
      </c>
      <c r="V277" s="65" t="s">
        <v>65</v>
      </c>
      <c r="W277" s="37" t="s">
        <v>164</v>
      </c>
      <c r="X277" s="292" t="s">
        <v>2602</v>
      </c>
      <c r="Y277" s="37" t="s">
        <v>2603</v>
      </c>
      <c r="Z277" s="292" t="s">
        <v>2426</v>
      </c>
      <c r="AA277" s="37" t="s">
        <v>2427</v>
      </c>
      <c r="AB277" s="672" t="s">
        <v>1115</v>
      </c>
      <c r="AC277" s="37" t="s">
        <v>1116</v>
      </c>
      <c r="AD277" s="62" t="s">
        <v>290</v>
      </c>
    </row>
    <row r="278" spans="1:30" s="12" customFormat="1" ht="27" customHeight="1" x14ac:dyDescent="0.35">
      <c r="A278" s="458" t="s">
        <v>2135</v>
      </c>
      <c r="B278" s="449">
        <v>9402585</v>
      </c>
      <c r="C278" s="448" t="s">
        <v>2134</v>
      </c>
      <c r="D278" s="450" t="s">
        <v>2136</v>
      </c>
      <c r="E278" s="528" t="s">
        <v>734</v>
      </c>
      <c r="F278" s="450" t="s">
        <v>2137</v>
      </c>
      <c r="G278" s="62" t="s">
        <v>14</v>
      </c>
      <c r="H278" s="69" t="s">
        <v>67</v>
      </c>
      <c r="I278" s="70">
        <v>45280</v>
      </c>
      <c r="J278" s="70">
        <v>45645</v>
      </c>
      <c r="K278" s="71" t="s">
        <v>113</v>
      </c>
      <c r="L278" s="36" t="s">
        <v>481</v>
      </c>
      <c r="M278" s="270">
        <f t="shared" si="10"/>
        <v>2733.7099999999996</v>
      </c>
      <c r="N278" s="452">
        <v>32804.519999999997</v>
      </c>
      <c r="O278" s="85" t="s">
        <v>2330</v>
      </c>
      <c r="P278" s="72" t="s">
        <v>236</v>
      </c>
      <c r="Q278" s="72" t="s">
        <v>21</v>
      </c>
      <c r="R278" s="35" t="s">
        <v>16</v>
      </c>
      <c r="S278" s="72" t="s">
        <v>566</v>
      </c>
      <c r="T278" s="72" t="s">
        <v>60</v>
      </c>
      <c r="U278" s="67"/>
      <c r="V278" s="65" t="s">
        <v>366</v>
      </c>
      <c r="W278" s="37" t="s">
        <v>1553</v>
      </c>
      <c r="X278" s="650" t="s">
        <v>1270</v>
      </c>
      <c r="Y278" s="60" t="s">
        <v>316</v>
      </c>
      <c r="Z278" s="654" t="s">
        <v>730</v>
      </c>
      <c r="AA278" s="62" t="s">
        <v>731</v>
      </c>
      <c r="AB278" s="654" t="s">
        <v>1833</v>
      </c>
      <c r="AC278" s="62" t="s">
        <v>1834</v>
      </c>
      <c r="AD278" s="448" t="s">
        <v>290</v>
      </c>
    </row>
    <row r="279" spans="1:30" s="12" customFormat="1" ht="27" customHeight="1" x14ac:dyDescent="0.35">
      <c r="A279" s="62" t="s">
        <v>495</v>
      </c>
      <c r="B279" s="68">
        <v>9261684</v>
      </c>
      <c r="C279" s="62" t="s">
        <v>496</v>
      </c>
      <c r="D279" s="63" t="s">
        <v>1061</v>
      </c>
      <c r="E279" s="62" t="s">
        <v>734</v>
      </c>
      <c r="F279" s="63" t="s">
        <v>497</v>
      </c>
      <c r="G279" s="62" t="s">
        <v>14</v>
      </c>
      <c r="H279" s="69" t="s">
        <v>15</v>
      </c>
      <c r="I279" s="70">
        <v>43979</v>
      </c>
      <c r="J279" s="70">
        <v>45804</v>
      </c>
      <c r="K279" s="71" t="s">
        <v>105</v>
      </c>
      <c r="L279" s="36" t="s">
        <v>498</v>
      </c>
      <c r="M279" s="19">
        <f t="shared" si="10"/>
        <v>38395.658333333333</v>
      </c>
      <c r="N279" s="147">
        <v>460747.9</v>
      </c>
      <c r="O279" s="70" t="s">
        <v>2330</v>
      </c>
      <c r="P279" s="72" t="s">
        <v>369</v>
      </c>
      <c r="Q279" s="72" t="s">
        <v>21</v>
      </c>
      <c r="R279" s="38" t="s">
        <v>16</v>
      </c>
      <c r="S279" s="62" t="s">
        <v>566</v>
      </c>
      <c r="T279" s="72" t="s">
        <v>60</v>
      </c>
      <c r="U279" s="65" t="s">
        <v>315</v>
      </c>
      <c r="V279" s="65" t="s">
        <v>315</v>
      </c>
      <c r="W279" s="37" t="s">
        <v>316</v>
      </c>
      <c r="X279" s="227"/>
      <c r="Y279" s="37"/>
      <c r="Z279" s="227"/>
      <c r="AA279" s="37"/>
      <c r="AB279" s="227"/>
      <c r="AC279" s="37"/>
      <c r="AD279" s="148" t="s">
        <v>290</v>
      </c>
    </row>
    <row r="280" spans="1:30" s="12" customFormat="1" ht="42.75" customHeight="1" x14ac:dyDescent="0.35">
      <c r="A280" s="62" t="s">
        <v>499</v>
      </c>
      <c r="B280" s="68">
        <v>9261686</v>
      </c>
      <c r="C280" s="148" t="s">
        <v>500</v>
      </c>
      <c r="D280" s="63" t="s">
        <v>1061</v>
      </c>
      <c r="E280" s="62" t="s">
        <v>734</v>
      </c>
      <c r="F280" s="149" t="s">
        <v>501</v>
      </c>
      <c r="G280" s="62" t="s">
        <v>14</v>
      </c>
      <c r="H280" s="69" t="s">
        <v>15</v>
      </c>
      <c r="I280" s="70">
        <v>43979</v>
      </c>
      <c r="J280" s="70">
        <v>45804</v>
      </c>
      <c r="K280" s="71" t="s">
        <v>105</v>
      </c>
      <c r="L280" s="36" t="s">
        <v>498</v>
      </c>
      <c r="M280" s="64">
        <f t="shared" si="10"/>
        <v>35012.014166666668</v>
      </c>
      <c r="N280" s="147">
        <v>420144.17</v>
      </c>
      <c r="O280" s="70" t="s">
        <v>2330</v>
      </c>
      <c r="P280" s="72" t="s">
        <v>369</v>
      </c>
      <c r="Q280" s="72" t="s">
        <v>21</v>
      </c>
      <c r="R280" s="38" t="s">
        <v>16</v>
      </c>
      <c r="S280" s="62" t="s">
        <v>566</v>
      </c>
      <c r="T280" s="72" t="s">
        <v>60</v>
      </c>
      <c r="U280" s="65" t="s">
        <v>315</v>
      </c>
      <c r="V280" s="65" t="s">
        <v>315</v>
      </c>
      <c r="W280" s="37" t="s">
        <v>316</v>
      </c>
      <c r="X280" s="227"/>
      <c r="Y280" s="37"/>
      <c r="Z280" s="37"/>
      <c r="AA280" s="37"/>
      <c r="AB280" s="227"/>
      <c r="AC280" s="37"/>
      <c r="AD280" s="148" t="s">
        <v>290</v>
      </c>
    </row>
    <row r="281" spans="1:30" s="12" customFormat="1" ht="29.15" customHeight="1" x14ac:dyDescent="0.35">
      <c r="A281" s="17" t="s">
        <v>502</v>
      </c>
      <c r="B281" s="18">
        <v>9261687</v>
      </c>
      <c r="C281" s="17" t="s">
        <v>503</v>
      </c>
      <c r="D281" s="61" t="s">
        <v>1061</v>
      </c>
      <c r="E281" s="17" t="s">
        <v>734</v>
      </c>
      <c r="F281" s="551" t="s">
        <v>504</v>
      </c>
      <c r="G281" s="62" t="s">
        <v>14</v>
      </c>
      <c r="H281" s="69" t="s">
        <v>15</v>
      </c>
      <c r="I281" s="85">
        <v>43979</v>
      </c>
      <c r="J281" s="85">
        <v>45804</v>
      </c>
      <c r="K281" s="71" t="s">
        <v>105</v>
      </c>
      <c r="L281" s="36" t="s">
        <v>498</v>
      </c>
      <c r="M281" s="19">
        <f t="shared" si="10"/>
        <v>2326.33</v>
      </c>
      <c r="N281" s="574">
        <v>27915.96</v>
      </c>
      <c r="O281" s="85" t="s">
        <v>2330</v>
      </c>
      <c r="P281" s="20" t="s">
        <v>369</v>
      </c>
      <c r="Q281" s="20" t="s">
        <v>21</v>
      </c>
      <c r="R281" s="28" t="s">
        <v>16</v>
      </c>
      <c r="S281" s="17" t="s">
        <v>566</v>
      </c>
      <c r="T281" s="20" t="s">
        <v>60</v>
      </c>
      <c r="U281" s="10" t="s">
        <v>315</v>
      </c>
      <c r="V281" s="10" t="s">
        <v>315</v>
      </c>
      <c r="W281" s="227" t="s">
        <v>316</v>
      </c>
      <c r="X281" s="227"/>
      <c r="Y281" s="227"/>
      <c r="Z281" s="227"/>
      <c r="AA281" s="227"/>
      <c r="AB281" s="227"/>
      <c r="AC281" s="227"/>
      <c r="AD281" s="545" t="s">
        <v>290</v>
      </c>
    </row>
    <row r="282" spans="1:30" s="12" customFormat="1" ht="30.65" customHeight="1" x14ac:dyDescent="0.35">
      <c r="A282" s="62" t="s">
        <v>505</v>
      </c>
      <c r="B282" s="68">
        <v>9261688</v>
      </c>
      <c r="C282" s="148" t="s">
        <v>506</v>
      </c>
      <c r="D282" s="63" t="s">
        <v>1061</v>
      </c>
      <c r="E282" s="62" t="s">
        <v>734</v>
      </c>
      <c r="F282" s="149" t="s">
        <v>507</v>
      </c>
      <c r="G282" s="62" t="s">
        <v>14</v>
      </c>
      <c r="H282" s="69" t="s">
        <v>15</v>
      </c>
      <c r="I282" s="70">
        <v>43979</v>
      </c>
      <c r="J282" s="70">
        <v>45804</v>
      </c>
      <c r="K282" s="71" t="s">
        <v>105</v>
      </c>
      <c r="L282" s="36" t="s">
        <v>498</v>
      </c>
      <c r="M282" s="64">
        <f t="shared" si="10"/>
        <v>30678.8325</v>
      </c>
      <c r="N282" s="147">
        <v>368145.99</v>
      </c>
      <c r="O282" s="85" t="s">
        <v>2330</v>
      </c>
      <c r="P282" s="20" t="s">
        <v>369</v>
      </c>
      <c r="Q282" s="72" t="s">
        <v>21</v>
      </c>
      <c r="R282" s="38" t="s">
        <v>16</v>
      </c>
      <c r="S282" s="62" t="s">
        <v>566</v>
      </c>
      <c r="T282" s="72" t="s">
        <v>60</v>
      </c>
      <c r="U282" s="65" t="s">
        <v>315</v>
      </c>
      <c r="V282" s="65" t="s">
        <v>315</v>
      </c>
      <c r="W282" s="37" t="s">
        <v>316</v>
      </c>
      <c r="X282" s="37"/>
      <c r="Y282" s="37"/>
      <c r="Z282" s="227"/>
      <c r="AA282" s="37"/>
      <c r="AB282" s="227"/>
      <c r="AC282" s="37"/>
      <c r="AD282" s="545" t="s">
        <v>290</v>
      </c>
    </row>
    <row r="283" spans="1:30" s="12" customFormat="1" ht="37.5" customHeight="1" x14ac:dyDescent="0.35">
      <c r="A283" s="57" t="s">
        <v>508</v>
      </c>
      <c r="B283" s="68">
        <v>9261689</v>
      </c>
      <c r="C283" s="62" t="s">
        <v>509</v>
      </c>
      <c r="D283" s="63" t="s">
        <v>1061</v>
      </c>
      <c r="E283" s="62" t="s">
        <v>734</v>
      </c>
      <c r="F283" s="149" t="s">
        <v>510</v>
      </c>
      <c r="G283" s="62" t="s">
        <v>14</v>
      </c>
      <c r="H283" s="69" t="s">
        <v>15</v>
      </c>
      <c r="I283" s="85">
        <v>43979</v>
      </c>
      <c r="J283" s="85">
        <v>45804</v>
      </c>
      <c r="K283" s="15" t="s">
        <v>105</v>
      </c>
      <c r="L283" s="9" t="s">
        <v>498</v>
      </c>
      <c r="M283" s="64">
        <f t="shared" si="10"/>
        <v>9847.1949999999997</v>
      </c>
      <c r="N283" s="147">
        <v>118166.34</v>
      </c>
      <c r="O283" s="85" t="s">
        <v>2330</v>
      </c>
      <c r="P283" s="20" t="s">
        <v>369</v>
      </c>
      <c r="Q283" s="72" t="s">
        <v>21</v>
      </c>
      <c r="R283" s="38" t="s">
        <v>16</v>
      </c>
      <c r="S283" s="62" t="s">
        <v>566</v>
      </c>
      <c r="T283" s="72" t="s">
        <v>60</v>
      </c>
      <c r="U283" s="65" t="s">
        <v>315</v>
      </c>
      <c r="V283" s="65" t="s">
        <v>315</v>
      </c>
      <c r="W283" s="37" t="s">
        <v>316</v>
      </c>
      <c r="X283" s="227"/>
      <c r="Y283" s="37"/>
      <c r="Z283" s="227"/>
      <c r="AA283" s="37"/>
      <c r="AB283" s="227"/>
      <c r="AC283" s="37"/>
      <c r="AD283" s="148" t="s">
        <v>290</v>
      </c>
    </row>
    <row r="284" spans="1:30" ht="40" x14ac:dyDescent="0.35">
      <c r="A284" s="57" t="s">
        <v>1040</v>
      </c>
      <c r="B284" s="318">
        <v>9321315</v>
      </c>
      <c r="C284" s="68" t="s">
        <v>1039</v>
      </c>
      <c r="D284" s="63" t="s">
        <v>75</v>
      </c>
      <c r="E284" s="62" t="s">
        <v>76</v>
      </c>
      <c r="F284" s="63" t="s">
        <v>1041</v>
      </c>
      <c r="G284" s="62" t="s">
        <v>14</v>
      </c>
      <c r="H284" s="69" t="s">
        <v>15</v>
      </c>
      <c r="I284" s="70">
        <v>45374</v>
      </c>
      <c r="J284" s="70">
        <v>45738</v>
      </c>
      <c r="K284" s="15" t="s">
        <v>116</v>
      </c>
      <c r="L284" s="9" t="s">
        <v>498</v>
      </c>
      <c r="M284" s="270">
        <f t="shared" si="10"/>
        <v>6154.770833333333</v>
      </c>
      <c r="N284" s="319">
        <v>73857.25</v>
      </c>
      <c r="O284" s="85" t="s">
        <v>2330</v>
      </c>
      <c r="P284" s="72" t="s">
        <v>2511</v>
      </c>
      <c r="Q284" s="72" t="s">
        <v>21</v>
      </c>
      <c r="R284" s="38" t="s">
        <v>16</v>
      </c>
      <c r="S284" s="62" t="s">
        <v>566</v>
      </c>
      <c r="T284" s="72" t="s">
        <v>60</v>
      </c>
      <c r="U284" s="65"/>
      <c r="V284" s="65" t="s">
        <v>315</v>
      </c>
      <c r="W284" s="32" t="s">
        <v>316</v>
      </c>
      <c r="X284" s="324" t="s">
        <v>366</v>
      </c>
      <c r="Y284" s="227" t="s">
        <v>367</v>
      </c>
      <c r="Z284" s="235" t="s">
        <v>2493</v>
      </c>
      <c r="AA284" s="62" t="s">
        <v>2339</v>
      </c>
      <c r="AB284" s="234" t="s">
        <v>730</v>
      </c>
      <c r="AC284" s="62" t="s">
        <v>731</v>
      </c>
      <c r="AD284" s="230" t="s">
        <v>290</v>
      </c>
    </row>
    <row r="285" spans="1:30" s="12" customFormat="1" ht="35.25" customHeight="1" x14ac:dyDescent="0.35">
      <c r="A285" s="271" t="s">
        <v>850</v>
      </c>
      <c r="B285" s="268">
        <v>9293815</v>
      </c>
      <c r="C285" s="62" t="s">
        <v>853</v>
      </c>
      <c r="D285" s="269" t="s">
        <v>851</v>
      </c>
      <c r="E285" s="271" t="s">
        <v>852</v>
      </c>
      <c r="F285" s="269" t="s">
        <v>854</v>
      </c>
      <c r="G285" s="62" t="s">
        <v>14</v>
      </c>
      <c r="H285" s="69" t="s">
        <v>15</v>
      </c>
      <c r="I285" s="281">
        <v>45227</v>
      </c>
      <c r="J285" s="281">
        <v>45592</v>
      </c>
      <c r="K285" s="15" t="s">
        <v>110</v>
      </c>
      <c r="L285" s="15" t="s">
        <v>481</v>
      </c>
      <c r="M285" s="270">
        <f t="shared" si="10"/>
        <v>324.31166666666667</v>
      </c>
      <c r="N285" s="270">
        <v>3891.74</v>
      </c>
      <c r="O285" s="85" t="s">
        <v>2355</v>
      </c>
      <c r="P285" s="579" t="s">
        <v>178</v>
      </c>
      <c r="Q285" s="579" t="s">
        <v>855</v>
      </c>
      <c r="R285" s="586" t="s">
        <v>16</v>
      </c>
      <c r="S285" s="72" t="s">
        <v>1084</v>
      </c>
      <c r="T285" s="579" t="s">
        <v>43</v>
      </c>
      <c r="U285" s="277"/>
      <c r="V285" s="65" t="s">
        <v>856</v>
      </c>
      <c r="W285" s="62" t="s">
        <v>857</v>
      </c>
      <c r="X285" s="292" t="s">
        <v>858</v>
      </c>
      <c r="Y285" s="37" t="s">
        <v>859</v>
      </c>
      <c r="Z285" s="235" t="s">
        <v>841</v>
      </c>
      <c r="AA285" s="37" t="s">
        <v>731</v>
      </c>
      <c r="AB285" s="235" t="s">
        <v>728</v>
      </c>
      <c r="AC285" s="276" t="s">
        <v>729</v>
      </c>
      <c r="AD285" s="271" t="s">
        <v>290</v>
      </c>
    </row>
    <row r="286" spans="1:30" s="12" customFormat="1" ht="28" customHeight="1" x14ac:dyDescent="0.35">
      <c r="A286" s="448" t="s">
        <v>2071</v>
      </c>
      <c r="B286" s="449">
        <v>9402698</v>
      </c>
      <c r="C286" s="448" t="s">
        <v>2072</v>
      </c>
      <c r="D286" s="450" t="s">
        <v>2076</v>
      </c>
      <c r="E286" s="448" t="s">
        <v>2073</v>
      </c>
      <c r="F286" s="450" t="s">
        <v>2075</v>
      </c>
      <c r="G286" s="62" t="s">
        <v>14</v>
      </c>
      <c r="H286" s="69" t="s">
        <v>15</v>
      </c>
      <c r="I286" s="70">
        <v>45274</v>
      </c>
      <c r="J286" s="70">
        <v>45639</v>
      </c>
      <c r="K286" s="71" t="s">
        <v>113</v>
      </c>
      <c r="L286" s="36" t="s">
        <v>481</v>
      </c>
      <c r="M286" s="64">
        <f t="shared" si="10"/>
        <v>5616.68</v>
      </c>
      <c r="N286" s="452">
        <v>67400.160000000003</v>
      </c>
      <c r="O286" s="85" t="s">
        <v>2330</v>
      </c>
      <c r="P286" s="72" t="s">
        <v>177</v>
      </c>
      <c r="Q286" s="72" t="s">
        <v>21</v>
      </c>
      <c r="R286" s="38" t="s">
        <v>16</v>
      </c>
      <c r="S286" s="62" t="s">
        <v>1989</v>
      </c>
      <c r="T286" s="453" t="s">
        <v>20</v>
      </c>
      <c r="U286" s="454"/>
      <c r="V286" s="65" t="s">
        <v>617</v>
      </c>
      <c r="W286" s="37" t="s">
        <v>618</v>
      </c>
      <c r="X286" s="292" t="s">
        <v>1900</v>
      </c>
      <c r="Y286" s="37" t="s">
        <v>1901</v>
      </c>
      <c r="Z286" s="654" t="s">
        <v>2074</v>
      </c>
      <c r="AA286" s="37" t="s">
        <v>1834</v>
      </c>
      <c r="AB286" s="654" t="s">
        <v>1924</v>
      </c>
      <c r="AC286" s="37" t="s">
        <v>1945</v>
      </c>
      <c r="AD286" s="271" t="s">
        <v>290</v>
      </c>
    </row>
    <row r="287" spans="1:30" s="12" customFormat="1" ht="29.25" customHeight="1" x14ac:dyDescent="0.35">
      <c r="A287" s="62" t="s">
        <v>877</v>
      </c>
      <c r="B287" s="286">
        <v>9299511</v>
      </c>
      <c r="C287" s="68" t="s">
        <v>878</v>
      </c>
      <c r="D287" s="63" t="s">
        <v>879</v>
      </c>
      <c r="E287" s="285" t="s">
        <v>880</v>
      </c>
      <c r="F287" s="287" t="s">
        <v>881</v>
      </c>
      <c r="G287" s="17" t="s">
        <v>14</v>
      </c>
      <c r="H287" s="11" t="s">
        <v>15</v>
      </c>
      <c r="I287" s="85">
        <v>45241</v>
      </c>
      <c r="J287" s="85">
        <v>45606</v>
      </c>
      <c r="K287" s="15" t="s">
        <v>108</v>
      </c>
      <c r="L287" s="15" t="s">
        <v>481</v>
      </c>
      <c r="M287" s="64">
        <f t="shared" si="10"/>
        <v>641.66666666666663</v>
      </c>
      <c r="N287" s="288">
        <v>7700</v>
      </c>
      <c r="O287" s="85" t="s">
        <v>2330</v>
      </c>
      <c r="P287" s="72" t="s">
        <v>234</v>
      </c>
      <c r="Q287" s="72" t="s">
        <v>21</v>
      </c>
      <c r="R287" s="38" t="s">
        <v>16</v>
      </c>
      <c r="S287" s="72" t="s">
        <v>525</v>
      </c>
      <c r="T287" s="72" t="s">
        <v>526</v>
      </c>
      <c r="U287" s="289"/>
      <c r="V287" s="289" t="s">
        <v>882</v>
      </c>
      <c r="W287" s="32" t="s">
        <v>883</v>
      </c>
      <c r="X287" s="291" t="s">
        <v>732</v>
      </c>
      <c r="Y287" s="32" t="s">
        <v>733</v>
      </c>
      <c r="Z287" s="292" t="s">
        <v>2492</v>
      </c>
      <c r="AA287" s="32" t="s">
        <v>2427</v>
      </c>
      <c r="AB287" s="292" t="s">
        <v>1115</v>
      </c>
      <c r="AC287" s="37" t="s">
        <v>1116</v>
      </c>
      <c r="AD287" s="240" t="s">
        <v>290</v>
      </c>
    </row>
    <row r="288" spans="1:30" s="12" customFormat="1" ht="27.75" customHeight="1" x14ac:dyDescent="0.35">
      <c r="A288" s="62" t="s">
        <v>1076</v>
      </c>
      <c r="B288" s="335">
        <v>9340438</v>
      </c>
      <c r="C288" s="62" t="s">
        <v>1075</v>
      </c>
      <c r="D288" s="63" t="s">
        <v>1077</v>
      </c>
      <c r="E288" s="334" t="s">
        <v>1078</v>
      </c>
      <c r="F288" s="336" t="s">
        <v>1079</v>
      </c>
      <c r="G288" s="17" t="s">
        <v>14</v>
      </c>
      <c r="H288" s="11" t="s">
        <v>67</v>
      </c>
      <c r="I288" s="85">
        <v>45093</v>
      </c>
      <c r="J288" s="85">
        <v>45458</v>
      </c>
      <c r="K288" s="15" t="s">
        <v>112</v>
      </c>
      <c r="L288" s="15" t="s">
        <v>481</v>
      </c>
      <c r="M288" s="64">
        <f t="shared" si="10"/>
        <v>20500</v>
      </c>
      <c r="N288" s="337">
        <v>246000</v>
      </c>
      <c r="O288" s="70" t="s">
        <v>2330</v>
      </c>
      <c r="P288" s="72" t="s">
        <v>234</v>
      </c>
      <c r="Q288" s="72" t="s">
        <v>21</v>
      </c>
      <c r="R288" s="73" t="s">
        <v>16</v>
      </c>
      <c r="S288" s="62" t="s">
        <v>1081</v>
      </c>
      <c r="T288" s="72" t="s">
        <v>60</v>
      </c>
      <c r="U288" s="338"/>
      <c r="V288" s="339" t="s">
        <v>1080</v>
      </c>
      <c r="W288" s="37" t="s">
        <v>1082</v>
      </c>
      <c r="X288" s="638" t="s">
        <v>303</v>
      </c>
      <c r="Y288" s="62" t="s">
        <v>1083</v>
      </c>
      <c r="Z288" s="291" t="s">
        <v>730</v>
      </c>
      <c r="AA288" s="37" t="s">
        <v>731</v>
      </c>
      <c r="AB288" s="340"/>
      <c r="AC288" s="696"/>
      <c r="AD288" s="62" t="s">
        <v>290</v>
      </c>
    </row>
    <row r="289" spans="1:30" ht="31.5" customHeight="1" x14ac:dyDescent="0.35">
      <c r="A289" s="57" t="s">
        <v>2478</v>
      </c>
      <c r="B289" s="442">
        <v>9394647</v>
      </c>
      <c r="C289" s="433" t="s">
        <v>1839</v>
      </c>
      <c r="D289" s="434" t="s">
        <v>1840</v>
      </c>
      <c r="E289" s="432" t="s">
        <v>527</v>
      </c>
      <c r="F289" s="61" t="s">
        <v>1841</v>
      </c>
      <c r="G289" s="433"/>
      <c r="H289" s="11" t="s">
        <v>15</v>
      </c>
      <c r="I289" s="438">
        <v>45219</v>
      </c>
      <c r="J289" s="438">
        <v>45584</v>
      </c>
      <c r="K289" s="15" t="s">
        <v>110</v>
      </c>
      <c r="L289" s="36" t="s">
        <v>481</v>
      </c>
      <c r="M289" s="358">
        <v>6172.8</v>
      </c>
      <c r="N289" s="358">
        <v>74073.600000000006</v>
      </c>
      <c r="O289" s="70" t="s">
        <v>2330</v>
      </c>
      <c r="P289" s="439" t="s">
        <v>176</v>
      </c>
      <c r="Q289" s="72" t="s">
        <v>88</v>
      </c>
      <c r="R289" s="440">
        <v>11</v>
      </c>
      <c r="S289" s="72" t="s">
        <v>1184</v>
      </c>
      <c r="T289" s="439" t="s">
        <v>42</v>
      </c>
      <c r="U289" s="67" t="s">
        <v>1843</v>
      </c>
      <c r="V289" s="67" t="s">
        <v>1843</v>
      </c>
      <c r="W289" s="615" t="s">
        <v>1844</v>
      </c>
      <c r="X289" s="636" t="s">
        <v>1842</v>
      </c>
      <c r="Y289" s="669" t="s">
        <v>1845</v>
      </c>
      <c r="Z289" s="636" t="s">
        <v>1115</v>
      </c>
      <c r="AA289" s="37" t="s">
        <v>1116</v>
      </c>
      <c r="AB289" s="630" t="s">
        <v>730</v>
      </c>
      <c r="AC289" s="37" t="s">
        <v>731</v>
      </c>
      <c r="AD289" s="62" t="s">
        <v>290</v>
      </c>
    </row>
    <row r="290" spans="1:30" s="12" customFormat="1" ht="28.5" customHeight="1" x14ac:dyDescent="0.35">
      <c r="A290" s="62" t="s">
        <v>226</v>
      </c>
      <c r="B290" s="62" t="s">
        <v>227</v>
      </c>
      <c r="C290" s="62" t="s">
        <v>284</v>
      </c>
      <c r="D290" s="63" t="s">
        <v>224</v>
      </c>
      <c r="E290" s="62" t="s">
        <v>225</v>
      </c>
      <c r="F290" s="63" t="s">
        <v>228</v>
      </c>
      <c r="G290" s="17" t="s">
        <v>14</v>
      </c>
      <c r="H290" s="11" t="s">
        <v>15</v>
      </c>
      <c r="I290" s="85">
        <v>45170</v>
      </c>
      <c r="J290" s="85">
        <v>45535</v>
      </c>
      <c r="K290" s="15" t="s">
        <v>109</v>
      </c>
      <c r="L290" s="15" t="s">
        <v>481</v>
      </c>
      <c r="M290" s="64">
        <f>N290/12</f>
        <v>17134.43</v>
      </c>
      <c r="N290" s="64">
        <v>205613.16</v>
      </c>
      <c r="O290" s="85" t="s">
        <v>2330</v>
      </c>
      <c r="P290" s="72" t="s">
        <v>175</v>
      </c>
      <c r="Q290" s="72" t="s">
        <v>88</v>
      </c>
      <c r="R290" s="38" t="s">
        <v>41</v>
      </c>
      <c r="S290" s="62" t="s">
        <v>820</v>
      </c>
      <c r="T290" s="72" t="s">
        <v>42</v>
      </c>
      <c r="U290" s="65" t="s">
        <v>157</v>
      </c>
      <c r="V290" s="65" t="s">
        <v>312</v>
      </c>
      <c r="W290" s="37" t="s">
        <v>331</v>
      </c>
      <c r="X290" s="227"/>
      <c r="Y290" s="32"/>
      <c r="Z290" s="227"/>
      <c r="AA290" s="37"/>
      <c r="AB290" s="227"/>
      <c r="AC290" s="227"/>
      <c r="AD290" s="62" t="s">
        <v>218</v>
      </c>
    </row>
    <row r="291" spans="1:30" s="12" customFormat="1" ht="28.5" customHeight="1" x14ac:dyDescent="0.35">
      <c r="A291" s="418" t="s">
        <v>1771</v>
      </c>
      <c r="B291" s="419">
        <v>9391452</v>
      </c>
      <c r="C291" s="418" t="s">
        <v>1770</v>
      </c>
      <c r="D291" s="420" t="s">
        <v>1772</v>
      </c>
      <c r="E291" s="418" t="s">
        <v>1773</v>
      </c>
      <c r="F291" s="420" t="s">
        <v>1774</v>
      </c>
      <c r="G291" s="18" t="s">
        <v>14</v>
      </c>
      <c r="H291" s="11" t="s">
        <v>15</v>
      </c>
      <c r="I291" s="85">
        <v>45163</v>
      </c>
      <c r="J291" s="85">
        <v>45528</v>
      </c>
      <c r="K291" s="15" t="s">
        <v>109</v>
      </c>
      <c r="L291" s="9" t="s">
        <v>481</v>
      </c>
      <c r="M291" s="62" t="s">
        <v>14</v>
      </c>
      <c r="N291" s="421">
        <v>4179.08</v>
      </c>
      <c r="O291" s="70" t="s">
        <v>2322</v>
      </c>
      <c r="P291" s="20" t="s">
        <v>184</v>
      </c>
      <c r="Q291" s="584" t="s">
        <v>91</v>
      </c>
      <c r="R291" s="28" t="s">
        <v>24</v>
      </c>
      <c r="S291" s="593" t="s">
        <v>621</v>
      </c>
      <c r="T291" s="74" t="s">
        <v>51</v>
      </c>
      <c r="U291" s="359"/>
      <c r="V291" s="359" t="s">
        <v>211</v>
      </c>
      <c r="W291" s="30" t="s">
        <v>212</v>
      </c>
      <c r="X291" s="361" t="s">
        <v>760</v>
      </c>
      <c r="Y291" s="383" t="s">
        <v>761</v>
      </c>
      <c r="Z291" s="368" t="s">
        <v>1115</v>
      </c>
      <c r="AA291" s="62" t="s">
        <v>1116</v>
      </c>
      <c r="AB291" s="242" t="s">
        <v>730</v>
      </c>
      <c r="AC291" s="37" t="s">
        <v>731</v>
      </c>
      <c r="AD291" s="418" t="s">
        <v>290</v>
      </c>
    </row>
    <row r="292" spans="1:30" s="12" customFormat="1" ht="28.5" customHeight="1" x14ac:dyDescent="0.35">
      <c r="A292" s="487" t="s">
        <v>2359</v>
      </c>
      <c r="B292" s="488">
        <v>9408815</v>
      </c>
      <c r="C292" s="487" t="s">
        <v>2358</v>
      </c>
      <c r="D292" s="489" t="s">
        <v>2360</v>
      </c>
      <c r="E292" s="487" t="s">
        <v>2361</v>
      </c>
      <c r="F292" s="489" t="s">
        <v>2362</v>
      </c>
      <c r="G292" s="18" t="s">
        <v>14</v>
      </c>
      <c r="H292" s="11" t="s">
        <v>15</v>
      </c>
      <c r="I292" s="70">
        <v>45332</v>
      </c>
      <c r="J292" s="70">
        <v>46243</v>
      </c>
      <c r="K292" s="71" t="s">
        <v>109</v>
      </c>
      <c r="L292" s="71" t="s">
        <v>724</v>
      </c>
      <c r="M292" s="5">
        <f>N292/12</f>
        <v>59612</v>
      </c>
      <c r="N292" s="490">
        <v>715344</v>
      </c>
      <c r="O292" s="578" t="s">
        <v>2330</v>
      </c>
      <c r="P292" s="72" t="s">
        <v>234</v>
      </c>
      <c r="Q292" s="72" t="s">
        <v>21</v>
      </c>
      <c r="R292" s="73" t="s">
        <v>16</v>
      </c>
      <c r="S292" s="72" t="s">
        <v>566</v>
      </c>
      <c r="T292" s="124" t="s">
        <v>60</v>
      </c>
      <c r="U292" s="127"/>
      <c r="V292" s="125" t="s">
        <v>315</v>
      </c>
      <c r="W292" s="62" t="s">
        <v>316</v>
      </c>
      <c r="X292" s="492" t="s">
        <v>366</v>
      </c>
      <c r="Y292" s="62" t="s">
        <v>367</v>
      </c>
      <c r="Z292" s="493" t="s">
        <v>1833</v>
      </c>
      <c r="AA292" s="62" t="s">
        <v>1834</v>
      </c>
      <c r="AB292" s="235" t="s">
        <v>1115</v>
      </c>
      <c r="AC292" s="37" t="s">
        <v>1116</v>
      </c>
      <c r="AD292" s="240" t="s">
        <v>290</v>
      </c>
    </row>
    <row r="293" spans="1:30" s="12" customFormat="1" ht="24.65" customHeight="1" x14ac:dyDescent="0.35">
      <c r="A293" s="62" t="s">
        <v>1846</v>
      </c>
      <c r="B293" s="442">
        <v>9396673</v>
      </c>
      <c r="C293" s="432" t="s">
        <v>1847</v>
      </c>
      <c r="D293" s="63" t="s">
        <v>1848</v>
      </c>
      <c r="E293" s="432" t="s">
        <v>1849</v>
      </c>
      <c r="F293" s="434" t="s">
        <v>1850</v>
      </c>
      <c r="G293" s="17" t="s">
        <v>14</v>
      </c>
      <c r="H293" s="11" t="s">
        <v>15</v>
      </c>
      <c r="I293" s="438">
        <v>45219</v>
      </c>
      <c r="J293" s="438">
        <v>45584</v>
      </c>
      <c r="K293" s="71" t="s">
        <v>110</v>
      </c>
      <c r="L293" s="71" t="s">
        <v>481</v>
      </c>
      <c r="M293" s="31" t="s">
        <v>14</v>
      </c>
      <c r="N293" s="435">
        <v>4361.1000000000004</v>
      </c>
      <c r="O293" s="85" t="s">
        <v>2330</v>
      </c>
      <c r="P293" s="439" t="s">
        <v>174</v>
      </c>
      <c r="Q293" s="72" t="s">
        <v>21</v>
      </c>
      <c r="R293" s="38" t="s">
        <v>16</v>
      </c>
      <c r="S293" s="439" t="s">
        <v>536</v>
      </c>
      <c r="T293" s="439" t="s">
        <v>43</v>
      </c>
      <c r="U293" s="443"/>
      <c r="V293" s="444" t="s">
        <v>913</v>
      </c>
      <c r="W293" s="615" t="s">
        <v>485</v>
      </c>
      <c r="X293" s="636" t="s">
        <v>1851</v>
      </c>
      <c r="Y293" s="667" t="s">
        <v>1852</v>
      </c>
      <c r="Z293" s="636" t="s">
        <v>1115</v>
      </c>
      <c r="AA293" s="37" t="s">
        <v>1116</v>
      </c>
      <c r="AB293" s="636" t="s">
        <v>1853</v>
      </c>
      <c r="AC293" s="667" t="s">
        <v>1834</v>
      </c>
      <c r="AD293" s="418" t="s">
        <v>290</v>
      </c>
    </row>
    <row r="294" spans="1:30" s="12" customFormat="1" ht="27.65" customHeight="1" x14ac:dyDescent="0.35">
      <c r="A294" s="62" t="s">
        <v>2475</v>
      </c>
      <c r="B294" s="68">
        <v>9396575</v>
      </c>
      <c r="C294" s="62" t="s">
        <v>1854</v>
      </c>
      <c r="D294" s="63" t="s">
        <v>1848</v>
      </c>
      <c r="E294" s="62" t="s">
        <v>1855</v>
      </c>
      <c r="F294" s="61" t="s">
        <v>1856</v>
      </c>
      <c r="G294" s="17" t="s">
        <v>14</v>
      </c>
      <c r="H294" s="11" t="s">
        <v>15</v>
      </c>
      <c r="I294" s="70">
        <v>45217</v>
      </c>
      <c r="J294" s="70">
        <v>45582</v>
      </c>
      <c r="K294" s="71" t="s">
        <v>110</v>
      </c>
      <c r="L294" s="71" t="s">
        <v>481</v>
      </c>
      <c r="M294" s="31" t="s">
        <v>14</v>
      </c>
      <c r="N294" s="64">
        <v>5176.2</v>
      </c>
      <c r="O294" s="85" t="s">
        <v>2330</v>
      </c>
      <c r="P294" s="72" t="s">
        <v>174</v>
      </c>
      <c r="Q294" s="72" t="s">
        <v>21</v>
      </c>
      <c r="R294" s="38" t="s">
        <v>16</v>
      </c>
      <c r="S294" s="439" t="s">
        <v>536</v>
      </c>
      <c r="T294" s="72" t="s">
        <v>43</v>
      </c>
      <c r="U294" s="67"/>
      <c r="V294" s="444" t="s">
        <v>913</v>
      </c>
      <c r="W294" s="615" t="s">
        <v>485</v>
      </c>
      <c r="X294" s="636" t="s">
        <v>1851</v>
      </c>
      <c r="Y294" s="667" t="s">
        <v>1852</v>
      </c>
      <c r="Z294" s="37" t="s">
        <v>1115</v>
      </c>
      <c r="AA294" s="37" t="s">
        <v>1857</v>
      </c>
      <c r="AB294" s="37" t="s">
        <v>730</v>
      </c>
      <c r="AC294" s="37" t="s">
        <v>731</v>
      </c>
      <c r="AD294" s="418" t="s">
        <v>290</v>
      </c>
    </row>
    <row r="295" spans="1:30" s="12" customFormat="1" ht="42" customHeight="1" x14ac:dyDescent="0.35">
      <c r="A295" s="344" t="s">
        <v>1102</v>
      </c>
      <c r="B295" s="342">
        <v>9342910</v>
      </c>
      <c r="C295" s="62" t="s">
        <v>1101</v>
      </c>
      <c r="D295" s="343" t="s">
        <v>1103</v>
      </c>
      <c r="E295" s="344" t="s">
        <v>1104</v>
      </c>
      <c r="F295" s="343" t="s">
        <v>1105</v>
      </c>
      <c r="G295" s="18" t="s">
        <v>14</v>
      </c>
      <c r="H295" s="11" t="s">
        <v>67</v>
      </c>
      <c r="I295" s="85">
        <v>44756</v>
      </c>
      <c r="J295" s="85">
        <v>45486</v>
      </c>
      <c r="K295" s="15" t="s">
        <v>114</v>
      </c>
      <c r="L295" s="9" t="s">
        <v>481</v>
      </c>
      <c r="M295" s="5">
        <f>N295/12</f>
        <v>48217.813333333332</v>
      </c>
      <c r="N295" s="345">
        <v>578613.76000000001</v>
      </c>
      <c r="O295" s="85" t="s">
        <v>2330</v>
      </c>
      <c r="P295" s="72" t="s">
        <v>302</v>
      </c>
      <c r="Q295" s="72" t="s">
        <v>21</v>
      </c>
      <c r="R295" s="38" t="s">
        <v>16</v>
      </c>
      <c r="S295" s="346" t="s">
        <v>589</v>
      </c>
      <c r="T295" s="72" t="s">
        <v>35</v>
      </c>
      <c r="U295" s="349"/>
      <c r="V295" s="65" t="s">
        <v>373</v>
      </c>
      <c r="W295" s="62" t="s">
        <v>374</v>
      </c>
      <c r="X295" s="348" t="s">
        <v>798</v>
      </c>
      <c r="Y295" s="383" t="s">
        <v>1106</v>
      </c>
      <c r="Z295" s="242" t="s">
        <v>730</v>
      </c>
      <c r="AA295" s="37" t="s">
        <v>731</v>
      </c>
      <c r="AB295" s="347"/>
      <c r="AC295" s="694"/>
      <c r="AD295" s="344" t="s">
        <v>290</v>
      </c>
    </row>
    <row r="296" spans="1:30" s="12" customFormat="1" ht="45" customHeight="1" x14ac:dyDescent="0.35">
      <c r="A296" s="418" t="s">
        <v>1586</v>
      </c>
      <c r="B296" s="419">
        <v>9389638</v>
      </c>
      <c r="C296" s="418" t="s">
        <v>1585</v>
      </c>
      <c r="D296" s="63" t="s">
        <v>1069</v>
      </c>
      <c r="E296" s="546" t="s">
        <v>1070</v>
      </c>
      <c r="F296" s="552" t="s">
        <v>1587</v>
      </c>
      <c r="G296" s="68" t="s">
        <v>14</v>
      </c>
      <c r="H296" s="69" t="s">
        <v>15</v>
      </c>
      <c r="I296" s="70">
        <v>45112</v>
      </c>
      <c r="J296" s="70">
        <v>45477</v>
      </c>
      <c r="K296" s="71" t="s">
        <v>114</v>
      </c>
      <c r="L296" s="71" t="s">
        <v>481</v>
      </c>
      <c r="M296" s="31" t="s">
        <v>14</v>
      </c>
      <c r="N296" s="421">
        <v>4375000</v>
      </c>
      <c r="O296" s="85" t="s">
        <v>2417</v>
      </c>
      <c r="P296" s="20" t="s">
        <v>184</v>
      </c>
      <c r="Q296" s="20" t="s">
        <v>21</v>
      </c>
      <c r="R296" s="28" t="s">
        <v>16</v>
      </c>
      <c r="S296" s="62" t="s">
        <v>69</v>
      </c>
      <c r="T296" s="20" t="s">
        <v>71</v>
      </c>
      <c r="U296" s="265"/>
      <c r="V296" s="266" t="s">
        <v>199</v>
      </c>
      <c r="W296" s="225" t="s">
        <v>802</v>
      </c>
      <c r="X296" s="649" t="s">
        <v>561</v>
      </c>
      <c r="Y296" s="16" t="s">
        <v>824</v>
      </c>
      <c r="Z296" s="348" t="s">
        <v>1115</v>
      </c>
      <c r="AA296" s="227" t="s">
        <v>1116</v>
      </c>
      <c r="AB296" s="242" t="s">
        <v>730</v>
      </c>
      <c r="AC296" s="227" t="s">
        <v>731</v>
      </c>
      <c r="AD296" s="546" t="s">
        <v>290</v>
      </c>
    </row>
    <row r="297" spans="1:30" s="12" customFormat="1" ht="43.5" customHeight="1" x14ac:dyDescent="0.35">
      <c r="A297" s="62" t="s">
        <v>2357</v>
      </c>
      <c r="B297" s="68" t="s">
        <v>2356</v>
      </c>
      <c r="C297" s="487" t="s">
        <v>2308</v>
      </c>
      <c r="D297" s="489" t="s">
        <v>2309</v>
      </c>
      <c r="E297" s="547" t="s">
        <v>2310</v>
      </c>
      <c r="F297" s="489" t="s">
        <v>2311</v>
      </c>
      <c r="G297" s="68" t="s">
        <v>101</v>
      </c>
      <c r="H297" s="69" t="s">
        <v>15</v>
      </c>
      <c r="I297" s="70">
        <v>45259</v>
      </c>
      <c r="J297" s="70">
        <v>45624</v>
      </c>
      <c r="K297" s="71" t="s">
        <v>108</v>
      </c>
      <c r="L297" s="36" t="s">
        <v>481</v>
      </c>
      <c r="M297" s="5">
        <f t="shared" ref="M297:M307" si="11">N297/12</f>
        <v>7000</v>
      </c>
      <c r="N297" s="490">
        <v>84000</v>
      </c>
      <c r="O297" s="85" t="s">
        <v>2330</v>
      </c>
      <c r="P297" s="20" t="s">
        <v>234</v>
      </c>
      <c r="Q297" s="20" t="s">
        <v>21</v>
      </c>
      <c r="R297" s="585" t="s">
        <v>16</v>
      </c>
      <c r="S297" s="72" t="s">
        <v>566</v>
      </c>
      <c r="T297" s="594" t="s">
        <v>60</v>
      </c>
      <c r="U297" s="127"/>
      <c r="V297" s="125" t="s">
        <v>315</v>
      </c>
      <c r="W297" s="16" t="s">
        <v>316</v>
      </c>
      <c r="X297" s="637" t="s">
        <v>366</v>
      </c>
      <c r="Y297" s="16" t="s">
        <v>367</v>
      </c>
      <c r="Z297" s="242" t="s">
        <v>730</v>
      </c>
      <c r="AA297" s="37" t="s">
        <v>731</v>
      </c>
      <c r="AB297" s="493" t="s">
        <v>1833</v>
      </c>
      <c r="AC297" s="37" t="s">
        <v>1834</v>
      </c>
      <c r="AD297" s="418" t="s">
        <v>290</v>
      </c>
    </row>
    <row r="298" spans="1:30" s="12" customFormat="1" ht="44.25" customHeight="1" x14ac:dyDescent="0.35">
      <c r="A298" s="62" t="s">
        <v>562</v>
      </c>
      <c r="B298" s="167">
        <v>9263046</v>
      </c>
      <c r="C298" s="62" t="s">
        <v>563</v>
      </c>
      <c r="D298" s="63" t="s">
        <v>564</v>
      </c>
      <c r="E298" s="17" t="s">
        <v>77</v>
      </c>
      <c r="F298" s="65" t="s">
        <v>565</v>
      </c>
      <c r="G298" s="62" t="s">
        <v>14</v>
      </c>
      <c r="H298" s="69" t="s">
        <v>15</v>
      </c>
      <c r="I298" s="70">
        <v>45241</v>
      </c>
      <c r="J298" s="70">
        <v>45606</v>
      </c>
      <c r="K298" s="71" t="s">
        <v>108</v>
      </c>
      <c r="L298" s="36" t="s">
        <v>481</v>
      </c>
      <c r="M298" s="64">
        <f t="shared" si="11"/>
        <v>15861</v>
      </c>
      <c r="N298" s="168">
        <v>190332</v>
      </c>
      <c r="O298" s="85" t="s">
        <v>2330</v>
      </c>
      <c r="P298" s="20" t="s">
        <v>235</v>
      </c>
      <c r="Q298" s="20" t="s">
        <v>21</v>
      </c>
      <c r="R298" s="585" t="s">
        <v>16</v>
      </c>
      <c r="S298" s="72" t="s">
        <v>566</v>
      </c>
      <c r="T298" s="20" t="s">
        <v>60</v>
      </c>
      <c r="U298" s="169" t="s">
        <v>315</v>
      </c>
      <c r="V298" s="169" t="s">
        <v>315</v>
      </c>
      <c r="W298" s="227" t="s">
        <v>316</v>
      </c>
      <c r="X298" s="226"/>
      <c r="Y298" s="227"/>
      <c r="Z298" s="227"/>
      <c r="AA298" s="37"/>
      <c r="AB298" s="227"/>
      <c r="AC298" s="37"/>
      <c r="AD298" s="166" t="s">
        <v>290</v>
      </c>
    </row>
    <row r="299" spans="1:30" s="12" customFormat="1" ht="41.5" customHeight="1" x14ac:dyDescent="0.35">
      <c r="A299" s="240" t="s">
        <v>763</v>
      </c>
      <c r="B299" s="180">
        <v>9287587</v>
      </c>
      <c r="C299" s="62" t="s">
        <v>764</v>
      </c>
      <c r="D299" s="63" t="s">
        <v>765</v>
      </c>
      <c r="E299" s="17" t="s">
        <v>77</v>
      </c>
      <c r="F299" s="61" t="s">
        <v>766</v>
      </c>
      <c r="G299" s="62" t="s">
        <v>14</v>
      </c>
      <c r="H299" s="69" t="s">
        <v>15</v>
      </c>
      <c r="I299" s="70">
        <v>45158</v>
      </c>
      <c r="J299" s="70">
        <v>45523</v>
      </c>
      <c r="K299" s="71" t="s">
        <v>109</v>
      </c>
      <c r="L299" s="71" t="s">
        <v>481</v>
      </c>
      <c r="M299" s="64">
        <f t="shared" si="11"/>
        <v>6807.5999999999995</v>
      </c>
      <c r="N299" s="241">
        <v>81691.199999999997</v>
      </c>
      <c r="O299" s="85" t="s">
        <v>2330</v>
      </c>
      <c r="P299" s="20" t="s">
        <v>235</v>
      </c>
      <c r="Q299" s="20" t="s">
        <v>21</v>
      </c>
      <c r="R299" s="585" t="s">
        <v>16</v>
      </c>
      <c r="S299" s="72" t="s">
        <v>610</v>
      </c>
      <c r="T299" s="20" t="s">
        <v>60</v>
      </c>
      <c r="U299" s="169"/>
      <c r="V299" s="169" t="s">
        <v>315</v>
      </c>
      <c r="W299" s="227" t="s">
        <v>316</v>
      </c>
      <c r="X299" s="625" t="s">
        <v>366</v>
      </c>
      <c r="Y299" s="227" t="s">
        <v>367</v>
      </c>
      <c r="Z299" s="242" t="s">
        <v>730</v>
      </c>
      <c r="AA299" s="37" t="s">
        <v>731</v>
      </c>
      <c r="AB299" s="242" t="s">
        <v>728</v>
      </c>
      <c r="AC299" s="37" t="s">
        <v>729</v>
      </c>
      <c r="AD299" s="240" t="s">
        <v>290</v>
      </c>
    </row>
    <row r="300" spans="1:30" s="12" customFormat="1" ht="41.5" customHeight="1" x14ac:dyDescent="0.35">
      <c r="A300" s="62" t="s">
        <v>360</v>
      </c>
      <c r="B300" s="121">
        <v>9237861</v>
      </c>
      <c r="C300" s="120" t="s">
        <v>361</v>
      </c>
      <c r="D300" s="63" t="s">
        <v>362</v>
      </c>
      <c r="E300" s="17" t="s">
        <v>77</v>
      </c>
      <c r="F300" s="61" t="s">
        <v>363</v>
      </c>
      <c r="G300" s="62" t="s">
        <v>14</v>
      </c>
      <c r="H300" s="69" t="s">
        <v>15</v>
      </c>
      <c r="I300" s="70">
        <v>45284</v>
      </c>
      <c r="J300" s="70">
        <v>45649</v>
      </c>
      <c r="K300" s="71" t="s">
        <v>113</v>
      </c>
      <c r="L300" s="71" t="s">
        <v>481</v>
      </c>
      <c r="M300" s="5">
        <f t="shared" si="11"/>
        <v>8650</v>
      </c>
      <c r="N300" s="123">
        <v>103800</v>
      </c>
      <c r="O300" s="85" t="s">
        <v>2330</v>
      </c>
      <c r="P300" s="20" t="s">
        <v>235</v>
      </c>
      <c r="Q300" s="20" t="s">
        <v>21</v>
      </c>
      <c r="R300" s="585" t="s">
        <v>16</v>
      </c>
      <c r="S300" s="72" t="s">
        <v>566</v>
      </c>
      <c r="T300" s="594" t="s">
        <v>60</v>
      </c>
      <c r="U300" s="127" t="s">
        <v>315</v>
      </c>
      <c r="V300" s="610" t="s">
        <v>315</v>
      </c>
      <c r="W300" s="16" t="s">
        <v>316</v>
      </c>
      <c r="X300" s="62"/>
      <c r="Y300" s="16"/>
      <c r="Z300" s="16"/>
      <c r="AA300" s="62"/>
      <c r="AB300" s="16"/>
      <c r="AC300" s="62"/>
      <c r="AD300" s="120" t="s">
        <v>290</v>
      </c>
    </row>
    <row r="301" spans="1:30" s="12" customFormat="1" ht="46.5" customHeight="1" x14ac:dyDescent="0.35">
      <c r="A301" s="305" t="s">
        <v>970</v>
      </c>
      <c r="B301" s="306">
        <v>9317893</v>
      </c>
      <c r="C301" s="62" t="s">
        <v>971</v>
      </c>
      <c r="D301" s="63" t="s">
        <v>972</v>
      </c>
      <c r="E301" s="17" t="s">
        <v>77</v>
      </c>
      <c r="F301" s="63" t="s">
        <v>282</v>
      </c>
      <c r="G301" s="17" t="s">
        <v>14</v>
      </c>
      <c r="H301" s="11" t="s">
        <v>15</v>
      </c>
      <c r="I301" s="85">
        <v>45306</v>
      </c>
      <c r="J301" s="85">
        <v>45671</v>
      </c>
      <c r="K301" s="15" t="s">
        <v>107</v>
      </c>
      <c r="L301" s="9" t="s">
        <v>498</v>
      </c>
      <c r="M301" s="64">
        <f t="shared" si="11"/>
        <v>550</v>
      </c>
      <c r="N301" s="308">
        <v>6600</v>
      </c>
      <c r="O301" s="85" t="s">
        <v>2330</v>
      </c>
      <c r="P301" s="20" t="s">
        <v>235</v>
      </c>
      <c r="Q301" s="20" t="s">
        <v>21</v>
      </c>
      <c r="R301" s="28" t="s">
        <v>16</v>
      </c>
      <c r="S301" s="72" t="s">
        <v>573</v>
      </c>
      <c r="T301" s="20" t="s">
        <v>60</v>
      </c>
      <c r="U301" s="309"/>
      <c r="V301" s="310" t="s">
        <v>423</v>
      </c>
      <c r="W301" s="62" t="s">
        <v>424</v>
      </c>
      <c r="X301" s="462" t="s">
        <v>315</v>
      </c>
      <c r="Y301" s="16" t="s">
        <v>849</v>
      </c>
      <c r="Z301" s="676" t="s">
        <v>728</v>
      </c>
      <c r="AA301" s="59" t="s">
        <v>729</v>
      </c>
      <c r="AB301" s="291" t="s">
        <v>730</v>
      </c>
      <c r="AC301" s="16" t="s">
        <v>731</v>
      </c>
      <c r="AD301" s="285" t="s">
        <v>290</v>
      </c>
    </row>
    <row r="302" spans="1:30" s="12" customFormat="1" ht="46.5" customHeight="1" x14ac:dyDescent="0.35">
      <c r="A302" s="305" t="s">
        <v>973</v>
      </c>
      <c r="B302" s="306">
        <v>9317897</v>
      </c>
      <c r="C302" s="62" t="s">
        <v>974</v>
      </c>
      <c r="D302" s="63" t="s">
        <v>975</v>
      </c>
      <c r="E302" s="17" t="s">
        <v>77</v>
      </c>
      <c r="F302" s="63" t="s">
        <v>976</v>
      </c>
      <c r="G302" s="17" t="s">
        <v>14</v>
      </c>
      <c r="H302" s="11" t="s">
        <v>15</v>
      </c>
      <c r="I302" s="85">
        <v>45306</v>
      </c>
      <c r="J302" s="85">
        <v>45671</v>
      </c>
      <c r="K302" s="15" t="s">
        <v>107</v>
      </c>
      <c r="L302" s="9" t="s">
        <v>498</v>
      </c>
      <c r="M302" s="64">
        <f t="shared" si="11"/>
        <v>571</v>
      </c>
      <c r="N302" s="308">
        <v>6852</v>
      </c>
      <c r="O302" s="85" t="s">
        <v>2330</v>
      </c>
      <c r="P302" s="20" t="s">
        <v>235</v>
      </c>
      <c r="Q302" s="20" t="s">
        <v>21</v>
      </c>
      <c r="R302" s="28" t="s">
        <v>16</v>
      </c>
      <c r="S302" s="72" t="s">
        <v>573</v>
      </c>
      <c r="T302" s="20" t="s">
        <v>60</v>
      </c>
      <c r="U302" s="309"/>
      <c r="V302" s="609" t="s">
        <v>423</v>
      </c>
      <c r="W302" s="16" t="s">
        <v>424</v>
      </c>
      <c r="X302" s="65" t="s">
        <v>315</v>
      </c>
      <c r="Y302" s="62" t="s">
        <v>849</v>
      </c>
      <c r="Z302" s="291" t="s">
        <v>728</v>
      </c>
      <c r="AA302" s="62" t="s">
        <v>729</v>
      </c>
      <c r="AB302" s="291" t="s">
        <v>730</v>
      </c>
      <c r="AC302" s="62" t="s">
        <v>731</v>
      </c>
      <c r="AD302" s="285" t="s">
        <v>290</v>
      </c>
    </row>
    <row r="303" spans="1:30" s="12" customFormat="1" ht="63" customHeight="1" x14ac:dyDescent="0.35">
      <c r="A303" s="305" t="s">
        <v>1010</v>
      </c>
      <c r="B303" s="306">
        <v>9322305</v>
      </c>
      <c r="C303" s="305" t="s">
        <v>1011</v>
      </c>
      <c r="D303" s="63" t="s">
        <v>1012</v>
      </c>
      <c r="E303" s="62" t="s">
        <v>77</v>
      </c>
      <c r="F303" s="63" t="s">
        <v>207</v>
      </c>
      <c r="G303" s="62" t="s">
        <v>14</v>
      </c>
      <c r="H303" s="69" t="s">
        <v>15</v>
      </c>
      <c r="I303" s="70">
        <v>45338</v>
      </c>
      <c r="J303" s="70">
        <v>45703</v>
      </c>
      <c r="K303" s="71" t="s">
        <v>115</v>
      </c>
      <c r="L303" s="36" t="s">
        <v>498</v>
      </c>
      <c r="M303" s="64">
        <f t="shared" si="11"/>
        <v>12079.333333333334</v>
      </c>
      <c r="N303" s="308">
        <v>144952</v>
      </c>
      <c r="O303" s="70" t="s">
        <v>2330</v>
      </c>
      <c r="P303" s="72" t="s">
        <v>235</v>
      </c>
      <c r="Q303" s="72" t="s">
        <v>21</v>
      </c>
      <c r="R303" s="38" t="s">
        <v>16</v>
      </c>
      <c r="S303" s="72" t="s">
        <v>573</v>
      </c>
      <c r="T303" s="72" t="s">
        <v>60</v>
      </c>
      <c r="U303" s="309"/>
      <c r="V303" s="310" t="s">
        <v>423</v>
      </c>
      <c r="W303" s="62" t="s">
        <v>424</v>
      </c>
      <c r="X303" s="462" t="s">
        <v>315</v>
      </c>
      <c r="Y303" s="62" t="s">
        <v>849</v>
      </c>
      <c r="Z303" s="291" t="s">
        <v>728</v>
      </c>
      <c r="AA303" s="62" t="s">
        <v>729</v>
      </c>
      <c r="AB303" s="630" t="s">
        <v>730</v>
      </c>
      <c r="AC303" s="62" t="s">
        <v>731</v>
      </c>
      <c r="AD303" s="285" t="s">
        <v>290</v>
      </c>
    </row>
    <row r="304" spans="1:30" s="12" customFormat="1" ht="44.25" customHeight="1" x14ac:dyDescent="0.35">
      <c r="A304" s="305" t="s">
        <v>962</v>
      </c>
      <c r="B304" s="306">
        <v>9317872</v>
      </c>
      <c r="C304" s="62" t="s">
        <v>961</v>
      </c>
      <c r="D304" s="63" t="s">
        <v>963</v>
      </c>
      <c r="E304" s="62" t="s">
        <v>77</v>
      </c>
      <c r="F304" s="63" t="s">
        <v>964</v>
      </c>
      <c r="G304" s="17" t="s">
        <v>14</v>
      </c>
      <c r="H304" s="11" t="s">
        <v>15</v>
      </c>
      <c r="I304" s="85">
        <v>45306</v>
      </c>
      <c r="J304" s="85">
        <v>45671</v>
      </c>
      <c r="K304" s="15" t="s">
        <v>107</v>
      </c>
      <c r="L304" s="9" t="s">
        <v>498</v>
      </c>
      <c r="M304" s="64">
        <f t="shared" si="11"/>
        <v>6754.16</v>
      </c>
      <c r="N304" s="308">
        <v>81049.919999999998</v>
      </c>
      <c r="O304" s="70" t="s">
        <v>2330</v>
      </c>
      <c r="P304" s="72" t="s">
        <v>235</v>
      </c>
      <c r="Q304" s="72" t="s">
        <v>21</v>
      </c>
      <c r="R304" s="38" t="s">
        <v>16</v>
      </c>
      <c r="S304" s="72" t="s">
        <v>573</v>
      </c>
      <c r="T304" s="72" t="s">
        <v>60</v>
      </c>
      <c r="U304" s="309"/>
      <c r="V304" s="310" t="s">
        <v>423</v>
      </c>
      <c r="W304" s="62" t="s">
        <v>424</v>
      </c>
      <c r="X304" s="462" t="s">
        <v>315</v>
      </c>
      <c r="Y304" s="62" t="s">
        <v>849</v>
      </c>
      <c r="Z304" s="235" t="s">
        <v>730</v>
      </c>
      <c r="AA304" s="37" t="s">
        <v>731</v>
      </c>
      <c r="AB304" s="235" t="s">
        <v>728</v>
      </c>
      <c r="AC304" s="660" t="s">
        <v>729</v>
      </c>
      <c r="AD304" s="271" t="s">
        <v>290</v>
      </c>
    </row>
    <row r="305" spans="1:30" s="12" customFormat="1" ht="30" customHeight="1" x14ac:dyDescent="0.35">
      <c r="A305" s="317" t="s">
        <v>1018</v>
      </c>
      <c r="B305" s="318">
        <v>9323818</v>
      </c>
      <c r="C305" s="317" t="s">
        <v>1019</v>
      </c>
      <c r="D305" s="63" t="s">
        <v>1020</v>
      </c>
      <c r="E305" s="62" t="s">
        <v>77</v>
      </c>
      <c r="F305" s="63" t="s">
        <v>1021</v>
      </c>
      <c r="G305" s="17" t="s">
        <v>14</v>
      </c>
      <c r="H305" s="11" t="s">
        <v>15</v>
      </c>
      <c r="I305" s="85">
        <v>45352</v>
      </c>
      <c r="J305" s="85">
        <v>45716</v>
      </c>
      <c r="K305" s="15" t="s">
        <v>115</v>
      </c>
      <c r="L305" s="9" t="s">
        <v>498</v>
      </c>
      <c r="M305" s="64">
        <f t="shared" si="11"/>
        <v>139763</v>
      </c>
      <c r="N305" s="319">
        <v>1677156</v>
      </c>
      <c r="O305" s="85" t="s">
        <v>2330</v>
      </c>
      <c r="P305" s="20" t="s">
        <v>235</v>
      </c>
      <c r="Q305" s="20" t="s">
        <v>21</v>
      </c>
      <c r="R305" s="28" t="s">
        <v>16</v>
      </c>
      <c r="S305" s="72" t="s">
        <v>566</v>
      </c>
      <c r="T305" s="20" t="s">
        <v>60</v>
      </c>
      <c r="U305" s="320"/>
      <c r="V305" s="10" t="s">
        <v>315</v>
      </c>
      <c r="W305" s="16" t="s">
        <v>849</v>
      </c>
      <c r="X305" s="648" t="s">
        <v>423</v>
      </c>
      <c r="Y305" s="62" t="s">
        <v>424</v>
      </c>
      <c r="Z305" s="291" t="s">
        <v>728</v>
      </c>
      <c r="AA305" s="62" t="s">
        <v>729</v>
      </c>
      <c r="AB305" s="291" t="s">
        <v>730</v>
      </c>
      <c r="AC305" s="62" t="s">
        <v>731</v>
      </c>
      <c r="AD305" s="285" t="s">
        <v>290</v>
      </c>
    </row>
    <row r="306" spans="1:30" s="12" customFormat="1" ht="27.75" customHeight="1" x14ac:dyDescent="0.35">
      <c r="A306" s="334" t="s">
        <v>1092</v>
      </c>
      <c r="B306" s="335">
        <v>9340410</v>
      </c>
      <c r="C306" s="334" t="s">
        <v>1091</v>
      </c>
      <c r="D306" s="63" t="s">
        <v>1093</v>
      </c>
      <c r="E306" s="62" t="s">
        <v>77</v>
      </c>
      <c r="F306" s="336" t="s">
        <v>1094</v>
      </c>
      <c r="G306" s="17" t="s">
        <v>14</v>
      </c>
      <c r="H306" s="11" t="s">
        <v>15</v>
      </c>
      <c r="I306" s="70">
        <v>45109</v>
      </c>
      <c r="J306" s="70">
        <v>45474</v>
      </c>
      <c r="K306" s="71" t="s">
        <v>114</v>
      </c>
      <c r="L306" s="71" t="s">
        <v>481</v>
      </c>
      <c r="M306" s="64">
        <f t="shared" si="11"/>
        <v>42196.51</v>
      </c>
      <c r="N306" s="337">
        <v>506358.12</v>
      </c>
      <c r="O306" s="85" t="s">
        <v>2330</v>
      </c>
      <c r="P306" s="72" t="s">
        <v>235</v>
      </c>
      <c r="Q306" s="72" t="s">
        <v>21</v>
      </c>
      <c r="R306" s="38" t="s">
        <v>16</v>
      </c>
      <c r="S306" s="72" t="s">
        <v>573</v>
      </c>
      <c r="T306" s="72" t="s">
        <v>60</v>
      </c>
      <c r="U306" s="338"/>
      <c r="V306" s="339" t="s">
        <v>1052</v>
      </c>
      <c r="W306" s="37" t="s">
        <v>660</v>
      </c>
      <c r="X306" s="341" t="s">
        <v>315</v>
      </c>
      <c r="Y306" s="62" t="s">
        <v>849</v>
      </c>
      <c r="Z306" s="640" t="s">
        <v>730</v>
      </c>
      <c r="AA306" s="383" t="s">
        <v>731</v>
      </c>
      <c r="AB306" s="340"/>
      <c r="AC306" s="340"/>
      <c r="AD306" s="334" t="s">
        <v>290</v>
      </c>
    </row>
    <row r="307" spans="1:30" s="12" customFormat="1" ht="26.15" customHeight="1" x14ac:dyDescent="0.35">
      <c r="A307" s="344" t="s">
        <v>1131</v>
      </c>
      <c r="B307" s="342">
        <v>9344980</v>
      </c>
      <c r="C307" s="344" t="s">
        <v>1130</v>
      </c>
      <c r="D307" s="63" t="s">
        <v>1132</v>
      </c>
      <c r="E307" s="62" t="s">
        <v>77</v>
      </c>
      <c r="F307" s="63" t="s">
        <v>1133</v>
      </c>
      <c r="G307" s="17" t="s">
        <v>14</v>
      </c>
      <c r="H307" s="11" t="s">
        <v>15</v>
      </c>
      <c r="I307" s="70">
        <v>45161</v>
      </c>
      <c r="J307" s="70">
        <v>45526</v>
      </c>
      <c r="K307" s="71" t="s">
        <v>109</v>
      </c>
      <c r="L307" s="71" t="s">
        <v>481</v>
      </c>
      <c r="M307" s="64">
        <f t="shared" si="11"/>
        <v>3353.9</v>
      </c>
      <c r="N307" s="345">
        <v>40246.800000000003</v>
      </c>
      <c r="O307" s="85" t="s">
        <v>2330</v>
      </c>
      <c r="P307" s="72" t="s">
        <v>235</v>
      </c>
      <c r="Q307" s="72" t="s">
        <v>21</v>
      </c>
      <c r="R307" s="38" t="s">
        <v>16</v>
      </c>
      <c r="S307" s="72" t="s">
        <v>573</v>
      </c>
      <c r="T307" s="72" t="s">
        <v>60</v>
      </c>
      <c r="U307" s="320"/>
      <c r="V307" s="65" t="s">
        <v>315</v>
      </c>
      <c r="W307" s="62" t="s">
        <v>849</v>
      </c>
      <c r="X307" s="638" t="s">
        <v>1052</v>
      </c>
      <c r="Y307" s="37" t="s">
        <v>660</v>
      </c>
      <c r="Z307" s="348" t="s">
        <v>1115</v>
      </c>
      <c r="AA307" s="37" t="s">
        <v>1116</v>
      </c>
      <c r="AB307" s="348" t="s">
        <v>1113</v>
      </c>
      <c r="AC307" s="37" t="s">
        <v>1114</v>
      </c>
      <c r="AD307" s="344" t="s">
        <v>290</v>
      </c>
    </row>
    <row r="308" spans="1:30" s="12" customFormat="1" ht="32.5" customHeight="1" x14ac:dyDescent="0.35">
      <c r="A308" s="62" t="s">
        <v>1273</v>
      </c>
      <c r="B308" s="62">
        <v>9370973</v>
      </c>
      <c r="C308" s="62" t="s">
        <v>1274</v>
      </c>
      <c r="D308" s="63" t="s">
        <v>1275</v>
      </c>
      <c r="E308" s="62" t="s">
        <v>77</v>
      </c>
      <c r="F308" s="63" t="s">
        <v>1276</v>
      </c>
      <c r="G308" s="62" t="s">
        <v>14</v>
      </c>
      <c r="H308" s="69" t="s">
        <v>15</v>
      </c>
      <c r="I308" s="85">
        <v>45289</v>
      </c>
      <c r="J308" s="85">
        <v>45654</v>
      </c>
      <c r="K308" s="15" t="s">
        <v>113</v>
      </c>
      <c r="L308" s="9" t="s">
        <v>481</v>
      </c>
      <c r="M308" s="5">
        <v>10684.17</v>
      </c>
      <c r="N308" s="64" t="s">
        <v>2178</v>
      </c>
      <c r="O308" s="85" t="s">
        <v>2330</v>
      </c>
      <c r="P308" s="72" t="s">
        <v>235</v>
      </c>
      <c r="Q308" s="72" t="s">
        <v>21</v>
      </c>
      <c r="R308" s="73" t="s">
        <v>16</v>
      </c>
      <c r="S308" s="72" t="s">
        <v>573</v>
      </c>
      <c r="T308" s="72" t="s">
        <v>60</v>
      </c>
      <c r="U308" s="67" t="s">
        <v>423</v>
      </c>
      <c r="V308" s="384" t="s">
        <v>1052</v>
      </c>
      <c r="W308" s="387" t="s">
        <v>660</v>
      </c>
      <c r="X308" s="426" t="s">
        <v>315</v>
      </c>
      <c r="Y308" s="227" t="s">
        <v>316</v>
      </c>
      <c r="Z308" s="426" t="s">
        <v>1115</v>
      </c>
      <c r="AA308" s="37" t="s">
        <v>1116</v>
      </c>
      <c r="AB308" s="687" t="s">
        <v>1129</v>
      </c>
      <c r="AC308" s="461" t="s">
        <v>1108</v>
      </c>
      <c r="AD308" s="62" t="s">
        <v>1277</v>
      </c>
    </row>
    <row r="309" spans="1:30" s="12" customFormat="1" ht="28.5" customHeight="1" x14ac:dyDescent="0.35">
      <c r="A309" s="418" t="s">
        <v>1396</v>
      </c>
      <c r="B309" s="419">
        <v>9379416</v>
      </c>
      <c r="C309" s="418" t="s">
        <v>1395</v>
      </c>
      <c r="D309" s="63" t="s">
        <v>1397</v>
      </c>
      <c r="E309" s="62" t="s">
        <v>77</v>
      </c>
      <c r="F309" s="63" t="s">
        <v>1276</v>
      </c>
      <c r="G309" s="17" t="s">
        <v>14</v>
      </c>
      <c r="H309" s="69" t="s">
        <v>15</v>
      </c>
      <c r="I309" s="70">
        <v>45386</v>
      </c>
      <c r="J309" s="70">
        <v>45750</v>
      </c>
      <c r="K309" s="15" t="s">
        <v>111</v>
      </c>
      <c r="L309" s="23" t="s">
        <v>498</v>
      </c>
      <c r="M309" s="64">
        <f>N309/12</f>
        <v>3691</v>
      </c>
      <c r="N309" s="421">
        <v>44292</v>
      </c>
      <c r="O309" s="85" t="s">
        <v>2330</v>
      </c>
      <c r="P309" s="72" t="s">
        <v>235</v>
      </c>
      <c r="Q309" s="72" t="s">
        <v>21</v>
      </c>
      <c r="R309" s="73" t="s">
        <v>16</v>
      </c>
      <c r="S309" s="72" t="s">
        <v>1400</v>
      </c>
      <c r="T309" s="72" t="s">
        <v>60</v>
      </c>
      <c r="U309" s="67"/>
      <c r="V309" s="65" t="s">
        <v>1052</v>
      </c>
      <c r="W309" s="32" t="s">
        <v>660</v>
      </c>
      <c r="X309" s="426" t="s">
        <v>1398</v>
      </c>
      <c r="Y309" s="227" t="s">
        <v>1399</v>
      </c>
      <c r="Z309" s="426" t="s">
        <v>730</v>
      </c>
      <c r="AA309" s="37" t="s">
        <v>731</v>
      </c>
      <c r="AB309" s="348" t="s">
        <v>1115</v>
      </c>
      <c r="AC309" s="227" t="s">
        <v>1116</v>
      </c>
      <c r="AD309" s="344" t="s">
        <v>290</v>
      </c>
    </row>
    <row r="310" spans="1:30" s="12" customFormat="1" ht="27.75" customHeight="1" x14ac:dyDescent="0.35">
      <c r="A310" s="418" t="s">
        <v>1701</v>
      </c>
      <c r="B310" s="419">
        <v>9390968</v>
      </c>
      <c r="C310" s="418" t="s">
        <v>1700</v>
      </c>
      <c r="D310" s="63" t="s">
        <v>1702</v>
      </c>
      <c r="E310" s="418" t="s">
        <v>77</v>
      </c>
      <c r="F310" s="63" t="s">
        <v>278</v>
      </c>
      <c r="G310" s="17" t="s">
        <v>14</v>
      </c>
      <c r="H310" s="69" t="s">
        <v>15</v>
      </c>
      <c r="I310" s="70">
        <v>45144</v>
      </c>
      <c r="J310" s="70">
        <v>45509</v>
      </c>
      <c r="K310" s="15" t="s">
        <v>109</v>
      </c>
      <c r="L310" s="15" t="s">
        <v>481</v>
      </c>
      <c r="M310" s="64">
        <f>N310/12</f>
        <v>28022.809999999998</v>
      </c>
      <c r="N310" s="421">
        <v>336273.72</v>
      </c>
      <c r="O310" s="85" t="s">
        <v>2330</v>
      </c>
      <c r="P310" s="72" t="s">
        <v>235</v>
      </c>
      <c r="Q310" s="72" t="s">
        <v>21</v>
      </c>
      <c r="R310" s="38" t="s">
        <v>16</v>
      </c>
      <c r="S310" s="72" t="s">
        <v>573</v>
      </c>
      <c r="T310" s="72" t="s">
        <v>60</v>
      </c>
      <c r="U310" s="320"/>
      <c r="V310" s="65" t="s">
        <v>315</v>
      </c>
      <c r="W310" s="59" t="s">
        <v>849</v>
      </c>
      <c r="X310" s="426" t="s">
        <v>423</v>
      </c>
      <c r="Y310" s="227" t="s">
        <v>424</v>
      </c>
      <c r="Z310" s="426" t="s">
        <v>1115</v>
      </c>
      <c r="AA310" s="227" t="s">
        <v>1116</v>
      </c>
      <c r="AB310" s="259" t="s">
        <v>730</v>
      </c>
      <c r="AC310" s="227" t="s">
        <v>731</v>
      </c>
      <c r="AD310" s="418" t="s">
        <v>290</v>
      </c>
    </row>
    <row r="311" spans="1:30" s="12" customFormat="1" ht="40.5" customHeight="1" x14ac:dyDescent="0.35">
      <c r="A311" s="448" t="s">
        <v>2048</v>
      </c>
      <c r="B311" s="449">
        <v>9402653</v>
      </c>
      <c r="C311" s="448" t="s">
        <v>2047</v>
      </c>
      <c r="D311" s="63" t="s">
        <v>273</v>
      </c>
      <c r="E311" s="448" t="s">
        <v>274</v>
      </c>
      <c r="F311" s="450" t="s">
        <v>2049</v>
      </c>
      <c r="G311" s="62" t="s">
        <v>14</v>
      </c>
      <c r="H311" s="69" t="s">
        <v>15</v>
      </c>
      <c r="I311" s="70">
        <v>45268</v>
      </c>
      <c r="J311" s="70">
        <v>45633</v>
      </c>
      <c r="K311" s="71" t="s">
        <v>113</v>
      </c>
      <c r="L311" s="36" t="s">
        <v>481</v>
      </c>
      <c r="M311" s="64">
        <f>N311/12</f>
        <v>4540</v>
      </c>
      <c r="N311" s="452">
        <v>54480</v>
      </c>
      <c r="O311" s="85" t="s">
        <v>2330</v>
      </c>
      <c r="P311" s="72" t="s">
        <v>557</v>
      </c>
      <c r="Q311" s="72" t="s">
        <v>21</v>
      </c>
      <c r="R311" s="38" t="s">
        <v>16</v>
      </c>
      <c r="S311" s="62" t="s">
        <v>2052</v>
      </c>
      <c r="T311" s="74" t="s">
        <v>27</v>
      </c>
      <c r="U311" s="454"/>
      <c r="V311" s="605" t="s">
        <v>2050</v>
      </c>
      <c r="W311" s="37" t="s">
        <v>2051</v>
      </c>
      <c r="X311" s="426" t="s">
        <v>303</v>
      </c>
      <c r="Y311" s="37" t="s">
        <v>1465</v>
      </c>
      <c r="Z311" s="457" t="s">
        <v>1944</v>
      </c>
      <c r="AA311" s="37" t="s">
        <v>1945</v>
      </c>
      <c r="AB311" s="436" t="s">
        <v>1853</v>
      </c>
      <c r="AC311" s="667" t="s">
        <v>1834</v>
      </c>
      <c r="AD311" s="418" t="s">
        <v>290</v>
      </c>
    </row>
    <row r="312" spans="1:30" s="12" customFormat="1" ht="27.75" customHeight="1" x14ac:dyDescent="0.35">
      <c r="A312" s="418" t="s">
        <v>1460</v>
      </c>
      <c r="B312" s="419">
        <v>9386161</v>
      </c>
      <c r="C312" s="418" t="s">
        <v>1459</v>
      </c>
      <c r="D312" s="420" t="s">
        <v>1461</v>
      </c>
      <c r="E312" s="418" t="s">
        <v>1462</v>
      </c>
      <c r="F312" s="420" t="s">
        <v>1463</v>
      </c>
      <c r="G312" s="62" t="s">
        <v>14</v>
      </c>
      <c r="H312" s="69" t="s">
        <v>15</v>
      </c>
      <c r="I312" s="70">
        <v>45429</v>
      </c>
      <c r="J312" s="70">
        <v>45793</v>
      </c>
      <c r="K312" s="71" t="s">
        <v>105</v>
      </c>
      <c r="L312" s="71" t="s">
        <v>498</v>
      </c>
      <c r="M312" s="31" t="s">
        <v>14</v>
      </c>
      <c r="N312" s="421">
        <v>6269.8</v>
      </c>
      <c r="O312" s="85" t="s">
        <v>2330</v>
      </c>
      <c r="P312" s="20" t="s">
        <v>173</v>
      </c>
      <c r="Q312" s="72" t="s">
        <v>21</v>
      </c>
      <c r="R312" s="38" t="s">
        <v>16</v>
      </c>
      <c r="S312" s="62" t="s">
        <v>230</v>
      </c>
      <c r="T312" s="72" t="s">
        <v>1464</v>
      </c>
      <c r="U312" s="65"/>
      <c r="V312" s="65" t="s">
        <v>168</v>
      </c>
      <c r="W312" s="37" t="s">
        <v>216</v>
      </c>
      <c r="X312" s="426" t="s">
        <v>303</v>
      </c>
      <c r="Y312" s="37" t="s">
        <v>1465</v>
      </c>
      <c r="Z312" s="426" t="s">
        <v>1115</v>
      </c>
      <c r="AA312" s="37" t="s">
        <v>1116</v>
      </c>
      <c r="AB312" s="259" t="s">
        <v>730</v>
      </c>
      <c r="AC312" s="37" t="s">
        <v>731</v>
      </c>
      <c r="AD312" s="418" t="s">
        <v>290</v>
      </c>
    </row>
    <row r="313" spans="1:30" s="12" customFormat="1" ht="30" customHeight="1" x14ac:dyDescent="0.35">
      <c r="A313" s="418" t="s">
        <v>1654</v>
      </c>
      <c r="B313" s="419">
        <v>9390189</v>
      </c>
      <c r="C313" s="418" t="s">
        <v>1653</v>
      </c>
      <c r="D313" s="420" t="s">
        <v>1461</v>
      </c>
      <c r="E313" s="418" t="s">
        <v>1462</v>
      </c>
      <c r="F313" s="420" t="s">
        <v>1655</v>
      </c>
      <c r="G313" s="18" t="s">
        <v>14</v>
      </c>
      <c r="H313" s="11" t="s">
        <v>15</v>
      </c>
      <c r="I313" s="70">
        <v>45126</v>
      </c>
      <c r="J313" s="70">
        <v>45491</v>
      </c>
      <c r="K313" s="71" t="s">
        <v>114</v>
      </c>
      <c r="L313" s="71" t="s">
        <v>481</v>
      </c>
      <c r="M313" s="31" t="s">
        <v>14</v>
      </c>
      <c r="N313" s="421">
        <v>9551.4</v>
      </c>
      <c r="O313" s="85" t="s">
        <v>2330</v>
      </c>
      <c r="P313" s="72" t="s">
        <v>173</v>
      </c>
      <c r="Q313" s="72" t="s">
        <v>21</v>
      </c>
      <c r="R313" s="38" t="s">
        <v>16</v>
      </c>
      <c r="S313" s="62" t="s">
        <v>230</v>
      </c>
      <c r="T313" s="72" t="s">
        <v>27</v>
      </c>
      <c r="U313" s="65"/>
      <c r="V313" s="65" t="s">
        <v>168</v>
      </c>
      <c r="W313" s="37" t="s">
        <v>216</v>
      </c>
      <c r="X313" s="624" t="s">
        <v>1656</v>
      </c>
      <c r="Y313" s="661" t="s">
        <v>1657</v>
      </c>
      <c r="Z313" s="361" t="s">
        <v>1115</v>
      </c>
      <c r="AA313" s="32" t="s">
        <v>1116</v>
      </c>
      <c r="AB313" s="259" t="s">
        <v>730</v>
      </c>
      <c r="AC313" s="37" t="s">
        <v>731</v>
      </c>
      <c r="AD313" s="418" t="s">
        <v>290</v>
      </c>
    </row>
    <row r="314" spans="1:30" s="12" customFormat="1" ht="30" customHeight="1" x14ac:dyDescent="0.35">
      <c r="A314" s="62" t="s">
        <v>1801</v>
      </c>
      <c r="B314" s="433">
        <v>9393421</v>
      </c>
      <c r="C314" s="62" t="s">
        <v>1800</v>
      </c>
      <c r="D314" s="434" t="s">
        <v>1802</v>
      </c>
      <c r="E314" s="432" t="s">
        <v>1803</v>
      </c>
      <c r="F314" s="434" t="s">
        <v>1804</v>
      </c>
      <c r="G314" s="18" t="s">
        <v>14</v>
      </c>
      <c r="H314" s="11" t="s">
        <v>15</v>
      </c>
      <c r="I314" s="70">
        <v>45176</v>
      </c>
      <c r="J314" s="70">
        <v>45541</v>
      </c>
      <c r="K314" s="71" t="s">
        <v>106</v>
      </c>
      <c r="L314" s="71" t="s">
        <v>481</v>
      </c>
      <c r="M314" s="31" t="s">
        <v>14</v>
      </c>
      <c r="N314" s="435">
        <v>52299</v>
      </c>
      <c r="O314" s="70" t="s">
        <v>1805</v>
      </c>
      <c r="P314" s="72" t="s">
        <v>173</v>
      </c>
      <c r="Q314" s="20" t="s">
        <v>21</v>
      </c>
      <c r="R314" s="73" t="s">
        <v>1806</v>
      </c>
      <c r="S314" s="591" t="s">
        <v>1202</v>
      </c>
      <c r="T314" s="73" t="s">
        <v>1807</v>
      </c>
      <c r="U314" s="414"/>
      <c r="V314" s="235" t="s">
        <v>1200</v>
      </c>
      <c r="W314" s="37" t="s">
        <v>1201</v>
      </c>
      <c r="X314" s="636" t="s">
        <v>1808</v>
      </c>
      <c r="Y314" s="32" t="s">
        <v>1809</v>
      </c>
      <c r="Z314" s="361" t="s">
        <v>1115</v>
      </c>
      <c r="AA314" s="32" t="s">
        <v>1116</v>
      </c>
      <c r="AB314" s="259" t="s">
        <v>730</v>
      </c>
      <c r="AC314" s="37" t="s">
        <v>731</v>
      </c>
      <c r="AD314" s="418" t="s">
        <v>290</v>
      </c>
    </row>
    <row r="315" spans="1:30" s="12" customFormat="1" ht="27.75" customHeight="1" x14ac:dyDescent="0.35">
      <c r="A315" s="344" t="s">
        <v>1141</v>
      </c>
      <c r="B315" s="342">
        <v>9345455</v>
      </c>
      <c r="C315" s="344" t="s">
        <v>1140</v>
      </c>
      <c r="D315" s="343" t="s">
        <v>1142</v>
      </c>
      <c r="E315" s="344" t="s">
        <v>1143</v>
      </c>
      <c r="F315" s="343" t="s">
        <v>1144</v>
      </c>
      <c r="G315" s="18" t="s">
        <v>14</v>
      </c>
      <c r="H315" s="11" t="s">
        <v>15</v>
      </c>
      <c r="I315" s="70">
        <v>45170</v>
      </c>
      <c r="J315" s="70">
        <v>45535</v>
      </c>
      <c r="K315" s="71" t="s">
        <v>109</v>
      </c>
      <c r="L315" s="71" t="s">
        <v>481</v>
      </c>
      <c r="M315" s="5">
        <f>N315/12</f>
        <v>2187.3783333333336</v>
      </c>
      <c r="N315" s="345">
        <v>26248.54</v>
      </c>
      <c r="O315" s="85" t="s">
        <v>2330</v>
      </c>
      <c r="P315" s="72" t="s">
        <v>172</v>
      </c>
      <c r="Q315" s="72" t="s">
        <v>95</v>
      </c>
      <c r="R315" s="38" t="s">
        <v>1145</v>
      </c>
      <c r="S315" s="62" t="s">
        <v>324</v>
      </c>
      <c r="T315" s="72" t="s">
        <v>1146</v>
      </c>
      <c r="U315" s="65"/>
      <c r="V315" s="65" t="s">
        <v>68</v>
      </c>
      <c r="W315" s="37" t="s">
        <v>140</v>
      </c>
      <c r="X315" s="348" t="s">
        <v>901</v>
      </c>
      <c r="Y315" s="37" t="s">
        <v>1147</v>
      </c>
      <c r="Z315" s="348" t="s">
        <v>1113</v>
      </c>
      <c r="AA315" s="37" t="s">
        <v>1114</v>
      </c>
      <c r="AB315" s="348" t="s">
        <v>1115</v>
      </c>
      <c r="AC315" s="37" t="s">
        <v>1116</v>
      </c>
      <c r="AD315" s="344" t="s">
        <v>290</v>
      </c>
    </row>
    <row r="316" spans="1:30" s="12" customFormat="1" ht="27" customHeight="1" x14ac:dyDescent="0.35">
      <c r="A316" s="62" t="s">
        <v>2158</v>
      </c>
      <c r="B316" s="68">
        <v>9404129</v>
      </c>
      <c r="C316" s="62" t="s">
        <v>2157</v>
      </c>
      <c r="D316" s="63" t="s">
        <v>2159</v>
      </c>
      <c r="E316" s="62" t="s">
        <v>2161</v>
      </c>
      <c r="F316" s="63" t="s">
        <v>2160</v>
      </c>
      <c r="G316" s="17" t="s">
        <v>14</v>
      </c>
      <c r="H316" s="11" t="s">
        <v>15</v>
      </c>
      <c r="I316" s="70">
        <v>45274</v>
      </c>
      <c r="J316" s="70">
        <v>45639</v>
      </c>
      <c r="K316" s="71" t="s">
        <v>113</v>
      </c>
      <c r="L316" s="36" t="s">
        <v>481</v>
      </c>
      <c r="M316" s="5">
        <f>N316/12</f>
        <v>4458.333333333333</v>
      </c>
      <c r="N316" s="64">
        <v>53500</v>
      </c>
      <c r="O316" s="70" t="s">
        <v>2330</v>
      </c>
      <c r="P316" s="72" t="s">
        <v>172</v>
      </c>
      <c r="Q316" s="72" t="s">
        <v>21</v>
      </c>
      <c r="R316" s="73" t="s">
        <v>16</v>
      </c>
      <c r="S316" s="72" t="s">
        <v>528</v>
      </c>
      <c r="T316" s="74" t="s">
        <v>43</v>
      </c>
      <c r="U316" s="220"/>
      <c r="V316" s="219" t="s">
        <v>189</v>
      </c>
      <c r="W316" s="37" t="s">
        <v>190</v>
      </c>
      <c r="X316" s="462" t="s">
        <v>244</v>
      </c>
      <c r="Y316" s="62" t="s">
        <v>124</v>
      </c>
      <c r="Z316" s="457" t="s">
        <v>1833</v>
      </c>
      <c r="AA316" s="32" t="s">
        <v>1834</v>
      </c>
      <c r="AB316" s="457" t="s">
        <v>730</v>
      </c>
      <c r="AC316" s="62" t="s">
        <v>731</v>
      </c>
      <c r="AD316" s="448" t="s">
        <v>290</v>
      </c>
    </row>
    <row r="317" spans="1:30" s="12" customFormat="1" ht="33" customHeight="1" x14ac:dyDescent="0.35">
      <c r="A317" s="487" t="s">
        <v>2332</v>
      </c>
      <c r="B317" s="488">
        <v>9408816</v>
      </c>
      <c r="C317" s="487" t="s">
        <v>2331</v>
      </c>
      <c r="D317" s="489" t="s">
        <v>2333</v>
      </c>
      <c r="E317" s="487" t="s">
        <v>2334</v>
      </c>
      <c r="F317" s="489" t="s">
        <v>2335</v>
      </c>
      <c r="G317" s="17" t="s">
        <v>14</v>
      </c>
      <c r="H317" s="11" t="s">
        <v>67</v>
      </c>
      <c r="I317" s="70">
        <v>45323</v>
      </c>
      <c r="J317" s="70">
        <v>45688</v>
      </c>
      <c r="K317" s="71" t="s">
        <v>107</v>
      </c>
      <c r="L317" s="36" t="s">
        <v>498</v>
      </c>
      <c r="M317" s="31" t="s">
        <v>14</v>
      </c>
      <c r="N317" s="490">
        <v>522000</v>
      </c>
      <c r="O317" s="85" t="s">
        <v>2330</v>
      </c>
      <c r="P317" s="20" t="s">
        <v>173</v>
      </c>
      <c r="Q317" s="72" t="s">
        <v>21</v>
      </c>
      <c r="R317" s="36" t="s">
        <v>16</v>
      </c>
      <c r="S317" s="62" t="s">
        <v>69</v>
      </c>
      <c r="T317" s="36" t="s">
        <v>71</v>
      </c>
      <c r="U317" s="424"/>
      <c r="V317" s="604" t="s">
        <v>561</v>
      </c>
      <c r="W317" s="62" t="s">
        <v>824</v>
      </c>
      <c r="X317" s="635" t="s">
        <v>199</v>
      </c>
      <c r="Y317" s="225" t="s">
        <v>802</v>
      </c>
      <c r="Z317" s="457" t="s">
        <v>1833</v>
      </c>
      <c r="AA317" s="32" t="s">
        <v>1834</v>
      </c>
      <c r="AB317" s="457" t="s">
        <v>730</v>
      </c>
      <c r="AC317" s="62" t="s">
        <v>731</v>
      </c>
      <c r="AD317" s="448" t="s">
        <v>290</v>
      </c>
    </row>
    <row r="318" spans="1:30" s="12" customFormat="1" ht="31" customHeight="1" x14ac:dyDescent="0.35">
      <c r="A318" s="62" t="s">
        <v>791</v>
      </c>
      <c r="B318" s="254">
        <v>9292029</v>
      </c>
      <c r="C318" s="260" t="s">
        <v>792</v>
      </c>
      <c r="D318" s="63" t="s">
        <v>391</v>
      </c>
      <c r="E318" s="148" t="s">
        <v>392</v>
      </c>
      <c r="F318" s="255" t="s">
        <v>793</v>
      </c>
      <c r="G318" s="17" t="s">
        <v>14</v>
      </c>
      <c r="H318" s="11" t="s">
        <v>67</v>
      </c>
      <c r="I318" s="70">
        <v>45180</v>
      </c>
      <c r="J318" s="70">
        <v>45545</v>
      </c>
      <c r="K318" s="71" t="s">
        <v>106</v>
      </c>
      <c r="L318" s="71" t="s">
        <v>481</v>
      </c>
      <c r="M318" s="31" t="s">
        <v>14</v>
      </c>
      <c r="N318" s="256">
        <v>77656.320000000007</v>
      </c>
      <c r="O318" s="70" t="s">
        <v>2330</v>
      </c>
      <c r="P318" s="72" t="s">
        <v>173</v>
      </c>
      <c r="Q318" s="72" t="s">
        <v>90</v>
      </c>
      <c r="R318" s="73" t="s">
        <v>16</v>
      </c>
      <c r="S318" s="72" t="s">
        <v>281</v>
      </c>
      <c r="T318" s="72" t="s">
        <v>27</v>
      </c>
      <c r="U318" s="257"/>
      <c r="V318" s="257" t="s">
        <v>794</v>
      </c>
      <c r="W318" s="37" t="s">
        <v>385</v>
      </c>
      <c r="X318" s="259" t="s">
        <v>217</v>
      </c>
      <c r="Y318" s="37" t="s">
        <v>237</v>
      </c>
      <c r="Z318" s="361" t="s">
        <v>1115</v>
      </c>
      <c r="AA318" s="37" t="s">
        <v>1116</v>
      </c>
      <c r="AB318" s="460" t="s">
        <v>1107</v>
      </c>
      <c r="AC318" s="461" t="s">
        <v>1108</v>
      </c>
      <c r="AD318" s="253" t="s">
        <v>290</v>
      </c>
    </row>
    <row r="319" spans="1:30" s="12" customFormat="1" ht="39" customHeight="1" x14ac:dyDescent="0.35">
      <c r="A319" s="418" t="s">
        <v>1531</v>
      </c>
      <c r="B319" s="419">
        <v>9388667</v>
      </c>
      <c r="C319" s="429" t="s">
        <v>1530</v>
      </c>
      <c r="D319" s="420" t="s">
        <v>1532</v>
      </c>
      <c r="E319" s="418" t="s">
        <v>1533</v>
      </c>
      <c r="F319" s="420" t="s">
        <v>1534</v>
      </c>
      <c r="G319" s="17" t="s">
        <v>14</v>
      </c>
      <c r="H319" s="11" t="s">
        <v>15</v>
      </c>
      <c r="I319" s="85">
        <v>45085</v>
      </c>
      <c r="J319" s="85">
        <v>45450</v>
      </c>
      <c r="K319" s="71" t="s">
        <v>112</v>
      </c>
      <c r="L319" s="71" t="s">
        <v>481</v>
      </c>
      <c r="M319" s="31" t="s">
        <v>14</v>
      </c>
      <c r="N319" s="421">
        <v>3675</v>
      </c>
      <c r="O319" s="85" t="s">
        <v>2355</v>
      </c>
      <c r="P319" s="72" t="s">
        <v>184</v>
      </c>
      <c r="Q319" s="72" t="s">
        <v>21</v>
      </c>
      <c r="R319" s="73" t="s">
        <v>16</v>
      </c>
      <c r="S319" s="429" t="s">
        <v>1512</v>
      </c>
      <c r="T319" s="72" t="s">
        <v>1507</v>
      </c>
      <c r="U319" s="424"/>
      <c r="V319" s="425" t="s">
        <v>1508</v>
      </c>
      <c r="W319" s="37" t="s">
        <v>1509</v>
      </c>
      <c r="X319" s="426" t="s">
        <v>1510</v>
      </c>
      <c r="Y319" s="37" t="s">
        <v>1511</v>
      </c>
      <c r="Z319" s="235" t="s">
        <v>1115</v>
      </c>
      <c r="AA319" s="383" t="s">
        <v>1116</v>
      </c>
      <c r="AB319" s="303" t="s">
        <v>730</v>
      </c>
      <c r="AC319" s="62" t="s">
        <v>731</v>
      </c>
      <c r="AD319" s="418" t="s">
        <v>290</v>
      </c>
    </row>
    <row r="320" spans="1:30" s="12" customFormat="1" ht="37.5" customHeight="1" x14ac:dyDescent="0.35">
      <c r="A320" s="528" t="s">
        <v>1936</v>
      </c>
      <c r="B320" s="449">
        <v>9398983</v>
      </c>
      <c r="C320" s="453" t="s">
        <v>1935</v>
      </c>
      <c r="D320" s="450" t="s">
        <v>1937</v>
      </c>
      <c r="E320" s="448" t="s">
        <v>1938</v>
      </c>
      <c r="F320" s="450" t="s">
        <v>1939</v>
      </c>
      <c r="G320" s="17" t="s">
        <v>14</v>
      </c>
      <c r="H320" s="11" t="s">
        <v>15</v>
      </c>
      <c r="I320" s="70">
        <v>45241</v>
      </c>
      <c r="J320" s="70">
        <v>45606</v>
      </c>
      <c r="K320" s="71" t="s">
        <v>108</v>
      </c>
      <c r="L320" s="36" t="s">
        <v>481</v>
      </c>
      <c r="M320" s="31" t="s">
        <v>14</v>
      </c>
      <c r="N320" s="452">
        <v>2050</v>
      </c>
      <c r="O320" s="85" t="s">
        <v>2330</v>
      </c>
      <c r="P320" s="72" t="s">
        <v>1940</v>
      </c>
      <c r="Q320" s="72" t="s">
        <v>85</v>
      </c>
      <c r="R320" s="35" t="s">
        <v>28</v>
      </c>
      <c r="S320" s="62" t="s">
        <v>542</v>
      </c>
      <c r="T320" s="72" t="s">
        <v>29</v>
      </c>
      <c r="U320" s="65"/>
      <c r="V320" s="65" t="s">
        <v>676</v>
      </c>
      <c r="W320" s="159" t="s">
        <v>677</v>
      </c>
      <c r="X320" s="620" t="s">
        <v>1695</v>
      </c>
      <c r="Y320" s="665" t="s">
        <v>1696</v>
      </c>
      <c r="Z320" s="619" t="s">
        <v>1115</v>
      </c>
      <c r="AA320" s="30" t="s">
        <v>1116</v>
      </c>
      <c r="AB320" s="643" t="s">
        <v>1853</v>
      </c>
      <c r="AC320" s="59" t="s">
        <v>1834</v>
      </c>
      <c r="AD320" s="418" t="s">
        <v>290</v>
      </c>
    </row>
    <row r="321" spans="1:30" s="12" customFormat="1" ht="36" customHeight="1" x14ac:dyDescent="0.35">
      <c r="A321" s="418" t="s">
        <v>1436</v>
      </c>
      <c r="B321" s="419">
        <v>9385808</v>
      </c>
      <c r="C321" s="429" t="s">
        <v>1435</v>
      </c>
      <c r="D321" s="420" t="s">
        <v>1437</v>
      </c>
      <c r="E321" s="418" t="s">
        <v>1438</v>
      </c>
      <c r="F321" s="420" t="s">
        <v>1439</v>
      </c>
      <c r="G321" s="17" t="s">
        <v>14</v>
      </c>
      <c r="H321" s="11" t="s">
        <v>15</v>
      </c>
      <c r="I321" s="70">
        <v>45422</v>
      </c>
      <c r="J321" s="70">
        <v>45786</v>
      </c>
      <c r="K321" s="71" t="s">
        <v>105</v>
      </c>
      <c r="L321" s="36" t="s">
        <v>498</v>
      </c>
      <c r="M321" s="5">
        <f>N321/12</f>
        <v>197334.12333333332</v>
      </c>
      <c r="N321" s="421">
        <v>2368009.48</v>
      </c>
      <c r="O321" s="85" t="s">
        <v>2355</v>
      </c>
      <c r="P321" s="152" t="s">
        <v>181</v>
      </c>
      <c r="Q321" s="72" t="s">
        <v>21</v>
      </c>
      <c r="R321" s="73" t="s">
        <v>16</v>
      </c>
      <c r="S321" s="62" t="s">
        <v>536</v>
      </c>
      <c r="T321" s="74" t="s">
        <v>43</v>
      </c>
      <c r="U321" s="150"/>
      <c r="V321" s="67" t="s">
        <v>1453</v>
      </c>
      <c r="W321" s="37" t="s">
        <v>1454</v>
      </c>
      <c r="X321" s="621" t="s">
        <v>1479</v>
      </c>
      <c r="Y321" s="37" t="s">
        <v>1480</v>
      </c>
      <c r="Z321" s="621" t="s">
        <v>730</v>
      </c>
      <c r="AA321" s="37" t="s">
        <v>731</v>
      </c>
      <c r="AB321" s="672" t="s">
        <v>1115</v>
      </c>
      <c r="AC321" s="37" t="s">
        <v>1116</v>
      </c>
      <c r="AD321" s="253" t="s">
        <v>290</v>
      </c>
    </row>
    <row r="322" spans="1:30" s="12" customFormat="1" ht="33" customHeight="1" x14ac:dyDescent="0.35">
      <c r="A322" s="354" t="s">
        <v>1192</v>
      </c>
      <c r="B322" s="355">
        <v>9346729</v>
      </c>
      <c r="C322" s="360" t="s">
        <v>1193</v>
      </c>
      <c r="D322" s="356" t="s">
        <v>1194</v>
      </c>
      <c r="E322" s="354" t="s">
        <v>1195</v>
      </c>
      <c r="F322" s="63" t="s">
        <v>1552</v>
      </c>
      <c r="G322" s="17" t="s">
        <v>14</v>
      </c>
      <c r="H322" s="11" t="s">
        <v>15</v>
      </c>
      <c r="I322" s="85">
        <v>45225</v>
      </c>
      <c r="J322" s="85">
        <v>45590</v>
      </c>
      <c r="K322" s="15" t="s">
        <v>110</v>
      </c>
      <c r="L322" s="15" t="s">
        <v>481</v>
      </c>
      <c r="M322" s="31" t="s">
        <v>14</v>
      </c>
      <c r="N322" s="358">
        <v>2399.04</v>
      </c>
      <c r="O322" s="85" t="s">
        <v>2330</v>
      </c>
      <c r="P322" s="20" t="s">
        <v>557</v>
      </c>
      <c r="Q322" s="20" t="s">
        <v>90</v>
      </c>
      <c r="R322" s="585" t="s">
        <v>47</v>
      </c>
      <c r="S322" s="20" t="s">
        <v>347</v>
      </c>
      <c r="T322" s="72" t="s">
        <v>64</v>
      </c>
      <c r="U322" s="595"/>
      <c r="V322" s="595" t="s">
        <v>65</v>
      </c>
      <c r="W322" s="227" t="s">
        <v>164</v>
      </c>
      <c r="X322" s="361" t="s">
        <v>1196</v>
      </c>
      <c r="Y322" s="227" t="s">
        <v>1197</v>
      </c>
      <c r="Z322" s="361" t="s">
        <v>1115</v>
      </c>
      <c r="AA322" s="227" t="s">
        <v>1116</v>
      </c>
      <c r="AB322" s="361" t="s">
        <v>1113</v>
      </c>
      <c r="AC322" s="32" t="s">
        <v>1198</v>
      </c>
      <c r="AD322" s="253" t="s">
        <v>290</v>
      </c>
    </row>
    <row r="323" spans="1:30" s="12" customFormat="1" ht="37.5" customHeight="1" x14ac:dyDescent="0.35">
      <c r="A323" s="62" t="s">
        <v>470</v>
      </c>
      <c r="B323" s="68">
        <v>9261271</v>
      </c>
      <c r="C323" s="148" t="s">
        <v>471</v>
      </c>
      <c r="D323" s="63" t="s">
        <v>472</v>
      </c>
      <c r="E323" s="148" t="s">
        <v>473</v>
      </c>
      <c r="F323" s="149" t="s">
        <v>474</v>
      </c>
      <c r="G323" s="17" t="s">
        <v>14</v>
      </c>
      <c r="H323" s="11" t="s">
        <v>15</v>
      </c>
      <c r="I323" s="70">
        <v>45163</v>
      </c>
      <c r="J323" s="70">
        <v>45528</v>
      </c>
      <c r="K323" s="71" t="s">
        <v>109</v>
      </c>
      <c r="L323" s="71" t="s">
        <v>481</v>
      </c>
      <c r="M323" s="31" t="s">
        <v>14</v>
      </c>
      <c r="N323" s="147">
        <v>32760</v>
      </c>
      <c r="O323" s="85" t="s">
        <v>2330</v>
      </c>
      <c r="P323" s="72" t="s">
        <v>173</v>
      </c>
      <c r="Q323" s="72" t="s">
        <v>21</v>
      </c>
      <c r="R323" s="73" t="s">
        <v>16</v>
      </c>
      <c r="S323" s="72" t="s">
        <v>420</v>
      </c>
      <c r="T323" s="72" t="s">
        <v>27</v>
      </c>
      <c r="U323" s="150" t="s">
        <v>319</v>
      </c>
      <c r="V323" s="151" t="s">
        <v>431</v>
      </c>
      <c r="W323" s="383" t="s">
        <v>475</v>
      </c>
      <c r="X323" s="225"/>
      <c r="Y323" s="383"/>
      <c r="Z323" s="225"/>
      <c r="AA323" s="30"/>
      <c r="AB323" s="225"/>
      <c r="AC323" s="383"/>
      <c r="AD323" s="148" t="s">
        <v>290</v>
      </c>
    </row>
    <row r="324" spans="1:30" s="12" customFormat="1" ht="27.65" customHeight="1" x14ac:dyDescent="0.35">
      <c r="A324" s="62" t="s">
        <v>592</v>
      </c>
      <c r="B324" s="173">
        <v>9263718</v>
      </c>
      <c r="C324" s="172" t="s">
        <v>593</v>
      </c>
      <c r="D324" s="63" t="s">
        <v>472</v>
      </c>
      <c r="E324" s="172" t="s">
        <v>473</v>
      </c>
      <c r="F324" s="175" t="s">
        <v>594</v>
      </c>
      <c r="G324" s="17" t="s">
        <v>14</v>
      </c>
      <c r="H324" s="11" t="s">
        <v>15</v>
      </c>
      <c r="I324" s="70">
        <v>45270</v>
      </c>
      <c r="J324" s="72" t="s">
        <v>2109</v>
      </c>
      <c r="K324" s="74" t="s">
        <v>113</v>
      </c>
      <c r="L324" s="71" t="s">
        <v>481</v>
      </c>
      <c r="M324" s="31" t="s">
        <v>14</v>
      </c>
      <c r="N324" s="176">
        <v>79660</v>
      </c>
      <c r="O324" s="70" t="s">
        <v>2330</v>
      </c>
      <c r="P324" s="72" t="s">
        <v>173</v>
      </c>
      <c r="Q324" s="72" t="s">
        <v>21</v>
      </c>
      <c r="R324" s="73" t="s">
        <v>16</v>
      </c>
      <c r="S324" s="591" t="s">
        <v>420</v>
      </c>
      <c r="T324" s="72" t="s">
        <v>318</v>
      </c>
      <c r="U324" s="177" t="s">
        <v>590</v>
      </c>
      <c r="V324" s="177" t="s">
        <v>590</v>
      </c>
      <c r="W324" s="37" t="s">
        <v>591</v>
      </c>
      <c r="X324" s="227"/>
      <c r="Y324" s="227"/>
      <c r="Z324" s="227"/>
      <c r="AA324" s="32"/>
      <c r="AB324" s="227"/>
      <c r="AC324" s="32"/>
      <c r="AD324" s="172" t="s">
        <v>290</v>
      </c>
    </row>
    <row r="325" spans="1:30" s="12" customFormat="1" ht="42.75" customHeight="1" x14ac:dyDescent="0.35">
      <c r="A325" s="418" t="s">
        <v>1704</v>
      </c>
      <c r="B325" s="419">
        <v>9390104</v>
      </c>
      <c r="C325" s="418" t="s">
        <v>1703</v>
      </c>
      <c r="D325" s="420" t="s">
        <v>1705</v>
      </c>
      <c r="E325" s="418" t="s">
        <v>473</v>
      </c>
      <c r="F325" s="420" t="s">
        <v>1706</v>
      </c>
      <c r="G325" s="62" t="s">
        <v>14</v>
      </c>
      <c r="H325" s="69" t="s">
        <v>15</v>
      </c>
      <c r="I325" s="85">
        <v>45147</v>
      </c>
      <c r="J325" s="85">
        <v>45512</v>
      </c>
      <c r="K325" s="15" t="s">
        <v>109</v>
      </c>
      <c r="L325" s="15" t="s">
        <v>481</v>
      </c>
      <c r="M325" s="31" t="s">
        <v>14</v>
      </c>
      <c r="N325" s="421">
        <v>95332</v>
      </c>
      <c r="O325" s="281" t="s">
        <v>2330</v>
      </c>
      <c r="P325" s="72" t="s">
        <v>173</v>
      </c>
      <c r="Q325" s="20" t="s">
        <v>21</v>
      </c>
      <c r="R325" s="28" t="s">
        <v>16</v>
      </c>
      <c r="S325" s="72" t="s">
        <v>142</v>
      </c>
      <c r="T325" s="20" t="s">
        <v>27</v>
      </c>
      <c r="U325" s="277"/>
      <c r="V325" s="65" t="s">
        <v>825</v>
      </c>
      <c r="W325" s="59" t="s">
        <v>152</v>
      </c>
      <c r="X325" s="235" t="s">
        <v>1707</v>
      </c>
      <c r="Y325" s="16" t="s">
        <v>945</v>
      </c>
      <c r="Z325" s="402" t="s">
        <v>730</v>
      </c>
      <c r="AA325" s="16" t="s">
        <v>731</v>
      </c>
      <c r="AB325" s="672" t="s">
        <v>1115</v>
      </c>
      <c r="AC325" s="227" t="s">
        <v>1116</v>
      </c>
      <c r="AD325" s="62" t="s">
        <v>290</v>
      </c>
    </row>
    <row r="326" spans="1:30" s="12" customFormat="1" ht="40" customHeight="1" x14ac:dyDescent="0.35">
      <c r="A326" s="418" t="s">
        <v>1520</v>
      </c>
      <c r="B326" s="419">
        <v>9388668</v>
      </c>
      <c r="C326" s="418" t="s">
        <v>1519</v>
      </c>
      <c r="D326" s="420" t="s">
        <v>1521</v>
      </c>
      <c r="E326" s="418" t="s">
        <v>1522</v>
      </c>
      <c r="F326" s="420" t="s">
        <v>1523</v>
      </c>
      <c r="G326" s="17" t="s">
        <v>14</v>
      </c>
      <c r="H326" s="11" t="s">
        <v>15</v>
      </c>
      <c r="I326" s="85">
        <v>45084</v>
      </c>
      <c r="J326" s="85">
        <v>45449</v>
      </c>
      <c r="K326" s="15" t="s">
        <v>112</v>
      </c>
      <c r="L326" s="15" t="s">
        <v>481</v>
      </c>
      <c r="M326" s="31" t="s">
        <v>14</v>
      </c>
      <c r="N326" s="421">
        <v>960</v>
      </c>
      <c r="O326" s="85" t="s">
        <v>2355</v>
      </c>
      <c r="P326" s="20" t="s">
        <v>184</v>
      </c>
      <c r="Q326" s="72" t="s">
        <v>21</v>
      </c>
      <c r="R326" s="73" t="s">
        <v>16</v>
      </c>
      <c r="S326" s="429" t="s">
        <v>1512</v>
      </c>
      <c r="T326" s="72" t="s">
        <v>1507</v>
      </c>
      <c r="U326" s="424"/>
      <c r="V326" s="425" t="s">
        <v>1508</v>
      </c>
      <c r="W326" s="37" t="s">
        <v>1509</v>
      </c>
      <c r="X326" s="426" t="s">
        <v>1510</v>
      </c>
      <c r="Y326" s="227" t="s">
        <v>1511</v>
      </c>
      <c r="Z326" s="235" t="s">
        <v>1115</v>
      </c>
      <c r="AA326" s="30" t="s">
        <v>1116</v>
      </c>
      <c r="AB326" s="303" t="s">
        <v>730</v>
      </c>
      <c r="AC326" s="62" t="s">
        <v>731</v>
      </c>
      <c r="AD326" s="418" t="s">
        <v>290</v>
      </c>
    </row>
    <row r="327" spans="1:30" s="12" customFormat="1" ht="24" customHeight="1" x14ac:dyDescent="0.35">
      <c r="A327" s="487" t="s">
        <v>2351</v>
      </c>
      <c r="B327" s="488">
        <v>9409745</v>
      </c>
      <c r="C327" s="487" t="s">
        <v>2350</v>
      </c>
      <c r="D327" s="489" t="s">
        <v>2352</v>
      </c>
      <c r="E327" s="487" t="s">
        <v>1522</v>
      </c>
      <c r="F327" s="489" t="s">
        <v>2353</v>
      </c>
      <c r="G327" s="62" t="s">
        <v>14</v>
      </c>
      <c r="H327" s="69" t="s">
        <v>15</v>
      </c>
      <c r="I327" s="85">
        <v>45330</v>
      </c>
      <c r="J327" s="20" t="s">
        <v>2354</v>
      </c>
      <c r="K327" s="568" t="s">
        <v>115</v>
      </c>
      <c r="L327" s="15" t="s">
        <v>498</v>
      </c>
      <c r="M327" s="31" t="s">
        <v>14</v>
      </c>
      <c r="N327" s="490">
        <v>8100</v>
      </c>
      <c r="O327" s="495" t="s">
        <v>2330</v>
      </c>
      <c r="P327" s="72" t="s">
        <v>184</v>
      </c>
      <c r="Q327" s="20" t="s">
        <v>21</v>
      </c>
      <c r="R327" s="191" t="s">
        <v>16</v>
      </c>
      <c r="S327" s="62" t="s">
        <v>543</v>
      </c>
      <c r="T327" s="568" t="s">
        <v>17</v>
      </c>
      <c r="U327" s="497"/>
      <c r="V327" s="498" t="s">
        <v>23</v>
      </c>
      <c r="W327" s="32" t="s">
        <v>121</v>
      </c>
      <c r="X327" s="647"/>
      <c r="Y327" s="666"/>
      <c r="Z327" s="493" t="s">
        <v>1833</v>
      </c>
      <c r="AA327" s="225" t="s">
        <v>1834</v>
      </c>
      <c r="AB327" s="361" t="s">
        <v>1115</v>
      </c>
      <c r="AC327" s="227" t="s">
        <v>1116</v>
      </c>
      <c r="AD327" s="62" t="s">
        <v>290</v>
      </c>
    </row>
    <row r="328" spans="1:30" s="12" customFormat="1" ht="37.5" customHeight="1" x14ac:dyDescent="0.35">
      <c r="A328" s="362" t="s">
        <v>1230</v>
      </c>
      <c r="B328" s="363">
        <v>9349208</v>
      </c>
      <c r="C328" s="62" t="s">
        <v>1229</v>
      </c>
      <c r="D328" s="63" t="s">
        <v>1231</v>
      </c>
      <c r="E328" s="362" t="s">
        <v>1232</v>
      </c>
      <c r="F328" s="364" t="s">
        <v>1233</v>
      </c>
      <c r="G328" s="17" t="s">
        <v>14</v>
      </c>
      <c r="H328" s="11" t="s">
        <v>67</v>
      </c>
      <c r="I328" s="70">
        <v>45242</v>
      </c>
      <c r="J328" s="70">
        <v>45607</v>
      </c>
      <c r="K328" s="71" t="s">
        <v>108</v>
      </c>
      <c r="L328" s="71" t="s">
        <v>481</v>
      </c>
      <c r="M328" s="5">
        <f>N328/12</f>
        <v>26052</v>
      </c>
      <c r="N328" s="365">
        <v>312624</v>
      </c>
      <c r="O328" s="70" t="s">
        <v>2330</v>
      </c>
      <c r="P328" s="72" t="s">
        <v>179</v>
      </c>
      <c r="Q328" s="72" t="s">
        <v>90</v>
      </c>
      <c r="R328" s="38" t="s">
        <v>47</v>
      </c>
      <c r="S328" s="72" t="s">
        <v>1234</v>
      </c>
      <c r="T328" s="72" t="s">
        <v>48</v>
      </c>
      <c r="U328" s="366"/>
      <c r="V328" s="65" t="s">
        <v>1668</v>
      </c>
      <c r="W328" s="30" t="s">
        <v>1669</v>
      </c>
      <c r="X328" s="623" t="s">
        <v>757</v>
      </c>
      <c r="Y328" s="62" t="s">
        <v>758</v>
      </c>
      <c r="Z328" s="235" t="s">
        <v>2492</v>
      </c>
      <c r="AA328" s="16" t="s">
        <v>2427</v>
      </c>
      <c r="AB328" s="235" t="s">
        <v>2512</v>
      </c>
      <c r="AC328" s="16" t="s">
        <v>1116</v>
      </c>
      <c r="AD328" s="62" t="s">
        <v>290</v>
      </c>
    </row>
    <row r="329" spans="1:30" s="12" customFormat="1" ht="27" customHeight="1" x14ac:dyDescent="0.35">
      <c r="A329" s="418" t="s">
        <v>1690</v>
      </c>
      <c r="B329" s="419">
        <v>9390489</v>
      </c>
      <c r="C329" s="418" t="s">
        <v>1691</v>
      </c>
      <c r="D329" s="420" t="s">
        <v>1692</v>
      </c>
      <c r="E329" s="418" t="s">
        <v>1693</v>
      </c>
      <c r="F329" s="420" t="s">
        <v>1694</v>
      </c>
      <c r="G329" s="17" t="s">
        <v>14</v>
      </c>
      <c r="H329" s="11" t="s">
        <v>15</v>
      </c>
      <c r="I329" s="70">
        <v>45135</v>
      </c>
      <c r="J329" s="70">
        <v>45500</v>
      </c>
      <c r="K329" s="71" t="s">
        <v>114</v>
      </c>
      <c r="L329" s="71" t="s">
        <v>481</v>
      </c>
      <c r="M329" s="5">
        <f>N329/12</f>
        <v>2773.3333333333335</v>
      </c>
      <c r="N329" s="421">
        <v>33280</v>
      </c>
      <c r="O329" s="70" t="s">
        <v>2330</v>
      </c>
      <c r="P329" s="72" t="s">
        <v>172</v>
      </c>
      <c r="Q329" s="72" t="s">
        <v>85</v>
      </c>
      <c r="R329" s="35" t="s">
        <v>28</v>
      </c>
      <c r="S329" s="62" t="s">
        <v>542</v>
      </c>
      <c r="T329" s="72" t="s">
        <v>29</v>
      </c>
      <c r="U329" s="65"/>
      <c r="V329" s="65" t="s">
        <v>676</v>
      </c>
      <c r="W329" s="159" t="s">
        <v>677</v>
      </c>
      <c r="X329" s="621" t="s">
        <v>1695</v>
      </c>
      <c r="Y329" s="661" t="s">
        <v>1696</v>
      </c>
      <c r="Z329" s="235" t="s">
        <v>1115</v>
      </c>
      <c r="AA329" s="225" t="s">
        <v>1116</v>
      </c>
      <c r="AB329" s="303" t="s">
        <v>730</v>
      </c>
      <c r="AC329" s="16" t="s">
        <v>731</v>
      </c>
      <c r="AD329" s="418" t="s">
        <v>290</v>
      </c>
    </row>
    <row r="330" spans="1:30" s="12" customFormat="1" ht="30.65" customHeight="1" x14ac:dyDescent="0.35">
      <c r="A330" s="62" t="s">
        <v>706</v>
      </c>
      <c r="B330" s="216">
        <v>9286809</v>
      </c>
      <c r="C330" s="62" t="s">
        <v>707</v>
      </c>
      <c r="D330" s="63" t="s">
        <v>708</v>
      </c>
      <c r="E330" s="215" t="s">
        <v>709</v>
      </c>
      <c r="F330" s="217" t="s">
        <v>710</v>
      </c>
      <c r="G330" s="62" t="s">
        <v>14</v>
      </c>
      <c r="H330" s="69" t="s">
        <v>67</v>
      </c>
      <c r="I330" s="70">
        <v>45134</v>
      </c>
      <c r="J330" s="70">
        <v>45499</v>
      </c>
      <c r="K330" s="71" t="s">
        <v>114</v>
      </c>
      <c r="L330" s="71" t="s">
        <v>481</v>
      </c>
      <c r="M330" s="5">
        <f>N330/12</f>
        <v>175133.24</v>
      </c>
      <c r="N330" s="218">
        <v>2101598.88</v>
      </c>
      <c r="O330" s="70" t="s">
        <v>2330</v>
      </c>
      <c r="P330" s="70" t="s">
        <v>711</v>
      </c>
      <c r="Q330" s="72" t="s">
        <v>21</v>
      </c>
      <c r="R330" s="38" t="s">
        <v>16</v>
      </c>
      <c r="S330" s="72" t="s">
        <v>1989</v>
      </c>
      <c r="T330" s="72" t="s">
        <v>20</v>
      </c>
      <c r="U330" s="220" t="s">
        <v>22</v>
      </c>
      <c r="V330" s="65" t="s">
        <v>1900</v>
      </c>
      <c r="W330" s="383" t="s">
        <v>1901</v>
      </c>
      <c r="X330" s="646" t="s">
        <v>2425</v>
      </c>
      <c r="Y330" s="30" t="s">
        <v>1394</v>
      </c>
      <c r="Z330" s="383"/>
      <c r="AA330" s="30"/>
      <c r="AB330" s="225"/>
      <c r="AC330" s="30"/>
      <c r="AD330" s="215" t="s">
        <v>290</v>
      </c>
    </row>
    <row r="331" spans="1:30" s="12" customFormat="1" ht="30.65" customHeight="1" x14ac:dyDescent="0.35">
      <c r="A331" s="62" t="s">
        <v>669</v>
      </c>
      <c r="B331" s="210">
        <v>9271575</v>
      </c>
      <c r="C331" s="72" t="s">
        <v>670</v>
      </c>
      <c r="D331" s="63" t="s">
        <v>78</v>
      </c>
      <c r="E331" s="62" t="s">
        <v>79</v>
      </c>
      <c r="F331" s="211" t="s">
        <v>671</v>
      </c>
      <c r="G331" s="62" t="s">
        <v>14</v>
      </c>
      <c r="H331" s="69" t="s">
        <v>15</v>
      </c>
      <c r="I331" s="70">
        <v>45413</v>
      </c>
      <c r="J331" s="70">
        <v>45777</v>
      </c>
      <c r="K331" s="71" t="s">
        <v>111</v>
      </c>
      <c r="L331" s="71" t="s">
        <v>498</v>
      </c>
      <c r="M331" s="5">
        <f>N331/12</f>
        <v>87225.430000000008</v>
      </c>
      <c r="N331" s="212">
        <v>1046705.16</v>
      </c>
      <c r="O331" s="85" t="s">
        <v>2330</v>
      </c>
      <c r="P331" s="72" t="s">
        <v>187</v>
      </c>
      <c r="Q331" s="72" t="s">
        <v>21</v>
      </c>
      <c r="R331" s="38" t="s">
        <v>16</v>
      </c>
      <c r="S331" s="62" t="s">
        <v>662</v>
      </c>
      <c r="T331" s="72" t="s">
        <v>43</v>
      </c>
      <c r="U331" s="65" t="s">
        <v>977</v>
      </c>
      <c r="V331" s="65" t="s">
        <v>2406</v>
      </c>
      <c r="W331" s="30" t="s">
        <v>2404</v>
      </c>
      <c r="X331" s="292" t="s">
        <v>2403</v>
      </c>
      <c r="Y331" s="32" t="s">
        <v>759</v>
      </c>
      <c r="Z331" s="383" t="s">
        <v>2407</v>
      </c>
      <c r="AA331" s="59" t="s">
        <v>1834</v>
      </c>
      <c r="AB331" s="383" t="s">
        <v>1115</v>
      </c>
      <c r="AC331" s="59" t="s">
        <v>1116</v>
      </c>
      <c r="AD331" s="209" t="s">
        <v>290</v>
      </c>
    </row>
    <row r="332" spans="1:30" s="12" customFormat="1" ht="29.25" customHeight="1" x14ac:dyDescent="0.35">
      <c r="A332" s="409" t="s">
        <v>1326</v>
      </c>
      <c r="B332" s="410">
        <v>9374636</v>
      </c>
      <c r="C332" s="72" t="s">
        <v>1325</v>
      </c>
      <c r="D332" s="63" t="s">
        <v>78</v>
      </c>
      <c r="E332" s="62" t="s">
        <v>79</v>
      </c>
      <c r="F332" s="412" t="s">
        <v>1327</v>
      </c>
      <c r="G332" s="62" t="s">
        <v>14</v>
      </c>
      <c r="H332" s="69" t="s">
        <v>15</v>
      </c>
      <c r="I332" s="70">
        <v>45354</v>
      </c>
      <c r="J332" s="70">
        <v>45718</v>
      </c>
      <c r="K332" s="71" t="s">
        <v>116</v>
      </c>
      <c r="L332" s="71" t="s">
        <v>498</v>
      </c>
      <c r="M332" s="5">
        <f>N332/12</f>
        <v>9911.9166666666661</v>
      </c>
      <c r="N332" s="413">
        <v>118943</v>
      </c>
      <c r="O332" s="85" t="s">
        <v>2330</v>
      </c>
      <c r="P332" s="72" t="s">
        <v>174</v>
      </c>
      <c r="Q332" s="72" t="s">
        <v>21</v>
      </c>
      <c r="R332" s="73" t="s">
        <v>16</v>
      </c>
      <c r="S332" s="72" t="s">
        <v>536</v>
      </c>
      <c r="T332" s="72" t="s">
        <v>43</v>
      </c>
      <c r="U332" s="67"/>
      <c r="V332" s="67" t="s">
        <v>2408</v>
      </c>
      <c r="W332" s="383" t="s">
        <v>2409</v>
      </c>
      <c r="X332" s="235" t="s">
        <v>2403</v>
      </c>
      <c r="Y332" s="505" t="s">
        <v>759</v>
      </c>
      <c r="Z332" s="348" t="s">
        <v>1115</v>
      </c>
      <c r="AA332" s="59" t="s">
        <v>1116</v>
      </c>
      <c r="AB332" s="402" t="s">
        <v>730</v>
      </c>
      <c r="AC332" s="62" t="s">
        <v>731</v>
      </c>
      <c r="AD332" s="401" t="s">
        <v>290</v>
      </c>
    </row>
    <row r="333" spans="1:30" s="12" customFormat="1" ht="46.5" customHeight="1" x14ac:dyDescent="0.35">
      <c r="A333" s="448" t="s">
        <v>2091</v>
      </c>
      <c r="B333" s="449">
        <v>9404090</v>
      </c>
      <c r="C333" s="453" t="s">
        <v>2090</v>
      </c>
      <c r="D333" s="450" t="s">
        <v>2092</v>
      </c>
      <c r="E333" s="448" t="s">
        <v>2093</v>
      </c>
      <c r="F333" s="450" t="s">
        <v>2094</v>
      </c>
      <c r="G333" s="62" t="s">
        <v>14</v>
      </c>
      <c r="H333" s="69" t="s">
        <v>15</v>
      </c>
      <c r="I333" s="70">
        <v>45274</v>
      </c>
      <c r="J333" s="72" t="s">
        <v>2095</v>
      </c>
      <c r="K333" s="74" t="s">
        <v>113</v>
      </c>
      <c r="L333" s="71" t="s">
        <v>481</v>
      </c>
      <c r="M333" s="31" t="s">
        <v>14</v>
      </c>
      <c r="N333" s="452">
        <v>1015.76</v>
      </c>
      <c r="O333" s="70" t="s">
        <v>2355</v>
      </c>
      <c r="P333" s="72" t="s">
        <v>184</v>
      </c>
      <c r="Q333" s="72" t="s">
        <v>21</v>
      </c>
      <c r="R333" s="73" t="s">
        <v>16</v>
      </c>
      <c r="S333" s="72" t="s">
        <v>1973</v>
      </c>
      <c r="T333" s="72" t="s">
        <v>205</v>
      </c>
      <c r="U333" s="349"/>
      <c r="V333" s="351" t="s">
        <v>704</v>
      </c>
      <c r="W333" s="37" t="s">
        <v>705</v>
      </c>
      <c r="X333" s="457" t="s">
        <v>2063</v>
      </c>
      <c r="Y333" s="383" t="s">
        <v>787</v>
      </c>
      <c r="Z333" s="316" t="s">
        <v>730</v>
      </c>
      <c r="AA333" s="227" t="s">
        <v>731</v>
      </c>
      <c r="AB333" s="457" t="s">
        <v>1853</v>
      </c>
      <c r="AC333" s="37" t="s">
        <v>1834</v>
      </c>
      <c r="AD333" s="448" t="s">
        <v>290</v>
      </c>
    </row>
    <row r="334" spans="1:30" s="12" customFormat="1" ht="45.75" customHeight="1" x14ac:dyDescent="0.35">
      <c r="A334" s="62" t="s">
        <v>486</v>
      </c>
      <c r="B334" s="62">
        <v>9261074</v>
      </c>
      <c r="C334" s="72" t="s">
        <v>487</v>
      </c>
      <c r="D334" s="63" t="s">
        <v>1055</v>
      </c>
      <c r="E334" s="545" t="s">
        <v>488</v>
      </c>
      <c r="F334" s="149" t="s">
        <v>489</v>
      </c>
      <c r="G334" s="62" t="s">
        <v>14</v>
      </c>
      <c r="H334" s="69" t="s">
        <v>67</v>
      </c>
      <c r="I334" s="85">
        <v>45178</v>
      </c>
      <c r="J334" s="85">
        <v>45543</v>
      </c>
      <c r="K334" s="15" t="s">
        <v>106</v>
      </c>
      <c r="L334" s="15" t="s">
        <v>481</v>
      </c>
      <c r="M334" s="31" t="s">
        <v>14</v>
      </c>
      <c r="N334" s="147">
        <v>372165.8</v>
      </c>
      <c r="O334" s="85" t="s">
        <v>2330</v>
      </c>
      <c r="P334" s="72" t="s">
        <v>173</v>
      </c>
      <c r="Q334" s="72" t="s">
        <v>90</v>
      </c>
      <c r="R334" s="73" t="s">
        <v>16</v>
      </c>
      <c r="S334" s="72" t="s">
        <v>635</v>
      </c>
      <c r="T334" s="72" t="s">
        <v>27</v>
      </c>
      <c r="U334" s="67"/>
      <c r="V334" s="67" t="s">
        <v>210</v>
      </c>
      <c r="W334" s="383" t="s">
        <v>307</v>
      </c>
      <c r="X334" s="246" t="s">
        <v>865</v>
      </c>
      <c r="Y334" s="383" t="s">
        <v>866</v>
      </c>
      <c r="Z334" s="246" t="s">
        <v>730</v>
      </c>
      <c r="AA334" s="37" t="s">
        <v>731</v>
      </c>
      <c r="AB334" s="246" t="s">
        <v>728</v>
      </c>
      <c r="AC334" s="37" t="s">
        <v>729</v>
      </c>
      <c r="AD334" s="62" t="s">
        <v>290</v>
      </c>
    </row>
    <row r="335" spans="1:30" s="12" customFormat="1" ht="57" customHeight="1" x14ac:dyDescent="0.35">
      <c r="A335" s="487" t="s">
        <v>2373</v>
      </c>
      <c r="B335" s="488">
        <v>9411193</v>
      </c>
      <c r="C335" s="496" t="s">
        <v>2372</v>
      </c>
      <c r="D335" s="489" t="s">
        <v>2374</v>
      </c>
      <c r="E335" s="487" t="s">
        <v>2375</v>
      </c>
      <c r="F335" s="489" t="s">
        <v>2376</v>
      </c>
      <c r="G335" s="62" t="s">
        <v>14</v>
      </c>
      <c r="H335" s="69" t="s">
        <v>15</v>
      </c>
      <c r="I335" s="70">
        <v>45344</v>
      </c>
      <c r="J335" s="72" t="s">
        <v>2377</v>
      </c>
      <c r="K335" s="74" t="s">
        <v>115</v>
      </c>
      <c r="L335" s="71" t="s">
        <v>498</v>
      </c>
      <c r="M335" s="64">
        <f>N335/12</f>
        <v>12500</v>
      </c>
      <c r="N335" s="490">
        <v>150000</v>
      </c>
      <c r="O335" s="70" t="s">
        <v>2355</v>
      </c>
      <c r="P335" s="496" t="s">
        <v>181</v>
      </c>
      <c r="Q335" s="72" t="s">
        <v>21</v>
      </c>
      <c r="R335" s="73" t="s">
        <v>16</v>
      </c>
      <c r="S335" s="496" t="s">
        <v>536</v>
      </c>
      <c r="T335" s="72" t="s">
        <v>43</v>
      </c>
      <c r="U335" s="497"/>
      <c r="V335" s="497" t="s">
        <v>1851</v>
      </c>
      <c r="W335" s="60" t="s">
        <v>2378</v>
      </c>
      <c r="X335" s="493" t="s">
        <v>913</v>
      </c>
      <c r="Y335" s="60" t="s">
        <v>485</v>
      </c>
      <c r="Z335" s="675" t="s">
        <v>1833</v>
      </c>
      <c r="AA335" s="37" t="s">
        <v>1834</v>
      </c>
      <c r="AB335" s="348" t="s">
        <v>1115</v>
      </c>
      <c r="AC335" s="60" t="s">
        <v>1116</v>
      </c>
      <c r="AD335" s="344" t="s">
        <v>290</v>
      </c>
    </row>
    <row r="336" spans="1:30" s="12" customFormat="1" ht="29.15" customHeight="1" x14ac:dyDescent="0.35">
      <c r="A336" s="62" t="s">
        <v>2497</v>
      </c>
      <c r="B336" s="68">
        <v>9417866</v>
      </c>
      <c r="C336" s="72" t="s">
        <v>2496</v>
      </c>
      <c r="D336" s="63" t="s">
        <v>2495</v>
      </c>
      <c r="E336" s="62" t="s">
        <v>2498</v>
      </c>
      <c r="F336" s="63" t="s">
        <v>2502</v>
      </c>
      <c r="G336" s="18" t="s">
        <v>101</v>
      </c>
      <c r="H336" s="69" t="s">
        <v>2499</v>
      </c>
      <c r="I336" s="70">
        <v>45395</v>
      </c>
      <c r="J336" s="70">
        <v>46489</v>
      </c>
      <c r="K336" s="71" t="s">
        <v>111</v>
      </c>
      <c r="L336" s="71" t="s">
        <v>1166</v>
      </c>
      <c r="M336" s="31" t="s">
        <v>14</v>
      </c>
      <c r="N336" s="64">
        <v>1561173.12</v>
      </c>
      <c r="O336" s="85" t="s">
        <v>2397</v>
      </c>
      <c r="P336" s="72" t="s">
        <v>177</v>
      </c>
      <c r="Q336" s="72" t="s">
        <v>21</v>
      </c>
      <c r="R336" s="73" t="s">
        <v>16</v>
      </c>
      <c r="S336" s="72" t="s">
        <v>566</v>
      </c>
      <c r="T336" s="72" t="s">
        <v>60</v>
      </c>
      <c r="U336" s="67"/>
      <c r="V336" s="67" t="s">
        <v>2500</v>
      </c>
      <c r="W336" s="159" t="s">
        <v>894</v>
      </c>
      <c r="X336" s="619" t="s">
        <v>1270</v>
      </c>
      <c r="Y336" s="159" t="s">
        <v>316</v>
      </c>
      <c r="Z336" s="619" t="s">
        <v>2426</v>
      </c>
      <c r="AA336" s="32" t="s">
        <v>2501</v>
      </c>
      <c r="AB336" s="619" t="s">
        <v>730</v>
      </c>
      <c r="AC336" s="159" t="s">
        <v>731</v>
      </c>
      <c r="AD336" s="344" t="s">
        <v>290</v>
      </c>
    </row>
    <row r="337" spans="1:30" s="12" customFormat="1" ht="38.25" customHeight="1" x14ac:dyDescent="0.35">
      <c r="A337" s="62" t="s">
        <v>712</v>
      </c>
      <c r="B337" s="216">
        <v>9283439</v>
      </c>
      <c r="C337" s="72" t="s">
        <v>713</v>
      </c>
      <c r="D337" s="63" t="s">
        <v>2620</v>
      </c>
      <c r="E337" s="62" t="s">
        <v>232</v>
      </c>
      <c r="F337" s="217" t="s">
        <v>714</v>
      </c>
      <c r="G337" s="17" t="s">
        <v>14</v>
      </c>
      <c r="H337" s="69" t="s">
        <v>15</v>
      </c>
      <c r="I337" s="85">
        <v>45131</v>
      </c>
      <c r="J337" s="85">
        <v>45496</v>
      </c>
      <c r="K337" s="15" t="s">
        <v>114</v>
      </c>
      <c r="L337" s="15" t="s">
        <v>481</v>
      </c>
      <c r="M337" s="64">
        <f>N337/12</f>
        <v>186.83750000000001</v>
      </c>
      <c r="N337" s="218">
        <v>2242.0500000000002</v>
      </c>
      <c r="O337" s="85" t="s">
        <v>2330</v>
      </c>
      <c r="P337" s="72" t="s">
        <v>172</v>
      </c>
      <c r="Q337" s="72" t="s">
        <v>85</v>
      </c>
      <c r="R337" s="73" t="s">
        <v>28</v>
      </c>
      <c r="S337" s="62" t="s">
        <v>678</v>
      </c>
      <c r="T337" s="72" t="s">
        <v>29</v>
      </c>
      <c r="U337" s="65"/>
      <c r="V337" s="65" t="s">
        <v>676</v>
      </c>
      <c r="W337" s="159" t="s">
        <v>677</v>
      </c>
      <c r="X337" s="316" t="s">
        <v>313</v>
      </c>
      <c r="Y337" s="228" t="s">
        <v>314</v>
      </c>
      <c r="Z337" s="316" t="s">
        <v>728</v>
      </c>
      <c r="AA337" s="60" t="s">
        <v>729</v>
      </c>
      <c r="AB337" s="316" t="s">
        <v>730</v>
      </c>
      <c r="AC337" s="60" t="s">
        <v>731</v>
      </c>
      <c r="AD337" s="215" t="s">
        <v>290</v>
      </c>
    </row>
    <row r="338" spans="1:30" s="12" customFormat="1" ht="58.5" customHeight="1" x14ac:dyDescent="0.35">
      <c r="A338" s="418" t="s">
        <v>1424</v>
      </c>
      <c r="B338" s="419">
        <v>9385567</v>
      </c>
      <c r="C338" s="429" t="s">
        <v>1423</v>
      </c>
      <c r="D338" s="420" t="s">
        <v>1425</v>
      </c>
      <c r="E338" s="418" t="s">
        <v>1426</v>
      </c>
      <c r="F338" s="420" t="s">
        <v>1427</v>
      </c>
      <c r="G338" s="62" t="s">
        <v>14</v>
      </c>
      <c r="H338" s="69" t="s">
        <v>15</v>
      </c>
      <c r="I338" s="70">
        <v>45052</v>
      </c>
      <c r="J338" s="70">
        <v>45417</v>
      </c>
      <c r="K338" s="15" t="s">
        <v>105</v>
      </c>
      <c r="L338" s="15" t="s">
        <v>481</v>
      </c>
      <c r="M338" s="31" t="s">
        <v>14</v>
      </c>
      <c r="N338" s="421">
        <v>1280</v>
      </c>
      <c r="O338" s="70" t="s">
        <v>2330</v>
      </c>
      <c r="P338" s="72" t="s">
        <v>173</v>
      </c>
      <c r="Q338" s="72" t="s">
        <v>21</v>
      </c>
      <c r="R338" s="35" t="s">
        <v>16</v>
      </c>
      <c r="S338" s="72" t="s">
        <v>142</v>
      </c>
      <c r="T338" s="72" t="s">
        <v>27</v>
      </c>
      <c r="U338" s="67"/>
      <c r="V338" s="67" t="s">
        <v>133</v>
      </c>
      <c r="W338" s="32" t="s">
        <v>152</v>
      </c>
      <c r="X338" s="426" t="s">
        <v>1428</v>
      </c>
      <c r="Y338" s="228" t="s">
        <v>475</v>
      </c>
      <c r="Z338" s="316" t="s">
        <v>730</v>
      </c>
      <c r="AA338" s="228" t="s">
        <v>731</v>
      </c>
      <c r="AB338" s="348" t="s">
        <v>1115</v>
      </c>
      <c r="AC338" s="228" t="s">
        <v>1116</v>
      </c>
      <c r="AD338" s="344" t="s">
        <v>290</v>
      </c>
    </row>
    <row r="339" spans="1:30" s="12" customFormat="1" ht="42" customHeight="1" x14ac:dyDescent="0.35">
      <c r="A339" s="62" t="s">
        <v>449</v>
      </c>
      <c r="B339" s="68">
        <v>9250632</v>
      </c>
      <c r="C339" s="62" t="s">
        <v>450</v>
      </c>
      <c r="D339" s="63" t="s">
        <v>138</v>
      </c>
      <c r="E339" s="62" t="s">
        <v>139</v>
      </c>
      <c r="F339" s="66" t="s">
        <v>451</v>
      </c>
      <c r="G339" s="62" t="s">
        <v>14</v>
      </c>
      <c r="H339" s="69" t="s">
        <v>15</v>
      </c>
      <c r="I339" s="70">
        <v>45100</v>
      </c>
      <c r="J339" s="70">
        <v>45465</v>
      </c>
      <c r="K339" s="71" t="s">
        <v>112</v>
      </c>
      <c r="L339" s="71" t="s">
        <v>481</v>
      </c>
      <c r="M339" s="5">
        <f>N339/12</f>
        <v>168307.03</v>
      </c>
      <c r="N339" s="64">
        <v>2019684.36</v>
      </c>
      <c r="O339" s="85" t="s">
        <v>2330</v>
      </c>
      <c r="P339" s="20" t="s">
        <v>234</v>
      </c>
      <c r="Q339" s="72" t="s">
        <v>21</v>
      </c>
      <c r="R339" s="73" t="s">
        <v>16</v>
      </c>
      <c r="S339" s="72" t="s">
        <v>1313</v>
      </c>
      <c r="T339" s="72" t="s">
        <v>60</v>
      </c>
      <c r="U339" s="65" t="s">
        <v>1314</v>
      </c>
      <c r="V339" s="65" t="s">
        <v>1314</v>
      </c>
      <c r="W339" s="383" t="s">
        <v>1315</v>
      </c>
      <c r="X339" s="225"/>
      <c r="Y339" s="383"/>
      <c r="Z339" s="225"/>
      <c r="AA339" s="383"/>
      <c r="AB339" s="225"/>
      <c r="AC339" s="383"/>
      <c r="AD339" s="62" t="s">
        <v>290</v>
      </c>
    </row>
    <row r="340" spans="1:30" s="12" customFormat="1" ht="25.5" customHeight="1" x14ac:dyDescent="0.35">
      <c r="A340" s="528" t="s">
        <v>1962</v>
      </c>
      <c r="B340" s="530">
        <v>9400372</v>
      </c>
      <c r="C340" s="528" t="s">
        <v>1961</v>
      </c>
      <c r="D340" s="61" t="s">
        <v>138</v>
      </c>
      <c r="E340" s="528" t="s">
        <v>1963</v>
      </c>
      <c r="F340" s="550" t="s">
        <v>1964</v>
      </c>
      <c r="G340" s="62" t="s">
        <v>14</v>
      </c>
      <c r="H340" s="69" t="s">
        <v>15</v>
      </c>
      <c r="I340" s="85">
        <v>45252</v>
      </c>
      <c r="J340" s="85">
        <v>45617</v>
      </c>
      <c r="K340" s="71" t="s">
        <v>108</v>
      </c>
      <c r="L340" s="71" t="s">
        <v>481</v>
      </c>
      <c r="M340" s="5">
        <f>N340/12</f>
        <v>128166.66666666667</v>
      </c>
      <c r="N340" s="452">
        <v>1538000</v>
      </c>
      <c r="O340" s="85" t="s">
        <v>2330</v>
      </c>
      <c r="P340" s="72" t="s">
        <v>234</v>
      </c>
      <c r="Q340" s="20" t="s">
        <v>21</v>
      </c>
      <c r="R340" s="585" t="s">
        <v>16</v>
      </c>
      <c r="S340" s="72" t="s">
        <v>1969</v>
      </c>
      <c r="T340" s="20" t="s">
        <v>60</v>
      </c>
      <c r="U340" s="454"/>
      <c r="V340" s="65" t="s">
        <v>1965</v>
      </c>
      <c r="W340" s="30" t="s">
        <v>1966</v>
      </c>
      <c r="X340" s="622" t="s">
        <v>1967</v>
      </c>
      <c r="Y340" s="656" t="s">
        <v>1968</v>
      </c>
      <c r="Z340" s="622" t="s">
        <v>1944</v>
      </c>
      <c r="AA340" s="60" t="s">
        <v>1945</v>
      </c>
      <c r="AB340" s="502" t="s">
        <v>1115</v>
      </c>
      <c r="AC340" s="60" t="s">
        <v>1116</v>
      </c>
      <c r="AD340" s="549" t="s">
        <v>290</v>
      </c>
    </row>
    <row r="341" spans="1:30" s="12" customFormat="1" ht="35.25" customHeight="1" x14ac:dyDescent="0.35">
      <c r="A341" s="62" t="s">
        <v>2179</v>
      </c>
      <c r="B341" s="68">
        <v>9405921</v>
      </c>
      <c r="C341" s="62" t="s">
        <v>2180</v>
      </c>
      <c r="D341" s="61" t="s">
        <v>2181</v>
      </c>
      <c r="E341" s="17" t="s">
        <v>2182</v>
      </c>
      <c r="F341" s="66" t="s">
        <v>2183</v>
      </c>
      <c r="G341" s="68"/>
      <c r="H341" s="69"/>
      <c r="I341" s="85">
        <v>45281</v>
      </c>
      <c r="J341" s="85">
        <v>45646</v>
      </c>
      <c r="K341" s="15" t="s">
        <v>113</v>
      </c>
      <c r="L341" s="15" t="s">
        <v>481</v>
      </c>
      <c r="M341" s="64" t="s">
        <v>2184</v>
      </c>
      <c r="N341" s="64">
        <v>37960</v>
      </c>
      <c r="O341" s="85" t="s">
        <v>2330</v>
      </c>
      <c r="P341" s="72" t="s">
        <v>234</v>
      </c>
      <c r="Q341" s="20" t="s">
        <v>21</v>
      </c>
      <c r="R341" s="585" t="s">
        <v>16</v>
      </c>
      <c r="S341" s="72" t="s">
        <v>566</v>
      </c>
      <c r="T341" s="20" t="s">
        <v>60</v>
      </c>
      <c r="U341" s="67"/>
      <c r="V341" s="65" t="s">
        <v>1270</v>
      </c>
      <c r="W341" s="159" t="s">
        <v>316</v>
      </c>
      <c r="X341" s="226" t="s">
        <v>2185</v>
      </c>
      <c r="Y341" s="226" t="s">
        <v>2186</v>
      </c>
      <c r="Z341" s="239" t="s">
        <v>1833</v>
      </c>
      <c r="AA341" s="226" t="s">
        <v>1834</v>
      </c>
      <c r="AB341" s="239" t="s">
        <v>730</v>
      </c>
      <c r="AC341" s="226" t="s">
        <v>731</v>
      </c>
      <c r="AD341" s="344" t="s">
        <v>290</v>
      </c>
    </row>
    <row r="342" spans="1:30" s="12" customFormat="1" ht="45" customHeight="1" x14ac:dyDescent="0.35">
      <c r="A342" s="62" t="s">
        <v>1156</v>
      </c>
      <c r="B342" s="342">
        <v>9345620</v>
      </c>
      <c r="C342" s="62" t="s">
        <v>1155</v>
      </c>
      <c r="D342" s="543" t="s">
        <v>1157</v>
      </c>
      <c r="E342" s="549" t="s">
        <v>1158</v>
      </c>
      <c r="F342" s="353" t="s">
        <v>1159</v>
      </c>
      <c r="G342" s="62" t="s">
        <v>101</v>
      </c>
      <c r="H342" s="69" t="s">
        <v>15</v>
      </c>
      <c r="I342" s="85">
        <v>45178</v>
      </c>
      <c r="J342" s="85">
        <v>45543</v>
      </c>
      <c r="K342" s="15" t="s">
        <v>106</v>
      </c>
      <c r="L342" s="15" t="s">
        <v>481</v>
      </c>
      <c r="M342" s="5">
        <f>N342/12</f>
        <v>2379.5349999999999</v>
      </c>
      <c r="N342" s="345">
        <v>28554.42</v>
      </c>
      <c r="O342" s="70" t="s">
        <v>2330</v>
      </c>
      <c r="P342" s="72" t="s">
        <v>1160</v>
      </c>
      <c r="Q342" s="72" t="s">
        <v>21</v>
      </c>
      <c r="R342" s="38" t="s">
        <v>16</v>
      </c>
      <c r="S342" s="346" t="s">
        <v>662</v>
      </c>
      <c r="T342" s="73" t="s">
        <v>659</v>
      </c>
      <c r="U342" s="349"/>
      <c r="V342" s="351" t="s">
        <v>617</v>
      </c>
      <c r="W342" s="32" t="s">
        <v>618</v>
      </c>
      <c r="X342" s="348" t="s">
        <v>213</v>
      </c>
      <c r="Y342" s="37" t="s">
        <v>759</v>
      </c>
      <c r="Z342" s="348" t="s">
        <v>1113</v>
      </c>
      <c r="AA342" s="60" t="s">
        <v>1114</v>
      </c>
      <c r="AB342" s="348" t="s">
        <v>1115</v>
      </c>
      <c r="AC342" s="60" t="s">
        <v>1116</v>
      </c>
      <c r="AD342" s="344" t="s">
        <v>290</v>
      </c>
    </row>
    <row r="343" spans="1:30" s="12" customFormat="1" ht="29.25" customHeight="1" x14ac:dyDescent="0.35">
      <c r="A343" s="117" t="s">
        <v>599</v>
      </c>
      <c r="B343" s="35">
        <v>9265533</v>
      </c>
      <c r="C343" s="62" t="s">
        <v>600</v>
      </c>
      <c r="D343" s="63" t="s">
        <v>2609</v>
      </c>
      <c r="E343" s="62" t="s">
        <v>158</v>
      </c>
      <c r="F343" s="63" t="s">
        <v>608</v>
      </c>
      <c r="G343" s="62" t="s">
        <v>14</v>
      </c>
      <c r="H343" s="69" t="s">
        <v>15</v>
      </c>
      <c r="I343" s="85">
        <v>45284</v>
      </c>
      <c r="J343" s="85">
        <v>45649</v>
      </c>
      <c r="K343" s="15" t="s">
        <v>113</v>
      </c>
      <c r="L343" s="15" t="s">
        <v>481</v>
      </c>
      <c r="M343" s="5">
        <f>N343/12</f>
        <v>67992.644166666665</v>
      </c>
      <c r="N343" s="64">
        <v>815911.73</v>
      </c>
      <c r="O343" s="70" t="s">
        <v>2330</v>
      </c>
      <c r="P343" s="70" t="s">
        <v>601</v>
      </c>
      <c r="Q343" s="72" t="s">
        <v>21</v>
      </c>
      <c r="R343" s="38" t="s">
        <v>16</v>
      </c>
      <c r="S343" s="72" t="s">
        <v>1989</v>
      </c>
      <c r="T343" s="72" t="s">
        <v>20</v>
      </c>
      <c r="U343" s="65" t="s">
        <v>1042</v>
      </c>
      <c r="V343" s="65" t="s">
        <v>1042</v>
      </c>
      <c r="W343" s="32" t="s">
        <v>1043</v>
      </c>
      <c r="X343" s="16"/>
      <c r="Y343" s="62"/>
      <c r="Z343" s="462" t="s">
        <v>1115</v>
      </c>
      <c r="AA343" s="62" t="s">
        <v>1116</v>
      </c>
      <c r="AB343" s="464" t="s">
        <v>1107</v>
      </c>
      <c r="AC343" s="484" t="s">
        <v>1108</v>
      </c>
      <c r="AD343" s="62" t="s">
        <v>290</v>
      </c>
    </row>
    <row r="344" spans="1:30" s="12" customFormat="1" ht="33" customHeight="1" x14ac:dyDescent="0.35">
      <c r="A344" s="196" t="s">
        <v>636</v>
      </c>
      <c r="B344" s="197">
        <v>9265564</v>
      </c>
      <c r="C344" s="196" t="s">
        <v>637</v>
      </c>
      <c r="D344" s="63" t="s">
        <v>2612</v>
      </c>
      <c r="E344" s="62" t="s">
        <v>158</v>
      </c>
      <c r="F344" s="198" t="s">
        <v>638</v>
      </c>
      <c r="G344" s="62" t="s">
        <v>14</v>
      </c>
      <c r="H344" s="69" t="s">
        <v>15</v>
      </c>
      <c r="I344" s="85">
        <v>45354</v>
      </c>
      <c r="J344" s="85">
        <v>45718</v>
      </c>
      <c r="K344" s="15" t="s">
        <v>116</v>
      </c>
      <c r="L344" s="23" t="s">
        <v>498</v>
      </c>
      <c r="M344" s="5">
        <f>N344/12</f>
        <v>205676.46083333332</v>
      </c>
      <c r="N344" s="199">
        <v>2468117.5299999998</v>
      </c>
      <c r="O344" s="85" t="s">
        <v>2488</v>
      </c>
      <c r="P344" s="70" t="s">
        <v>601</v>
      </c>
      <c r="Q344" s="72" t="s">
        <v>21</v>
      </c>
      <c r="R344" s="38" t="s">
        <v>16</v>
      </c>
      <c r="S344" s="72" t="s">
        <v>1989</v>
      </c>
      <c r="T344" s="72" t="s">
        <v>20</v>
      </c>
      <c r="U344" s="65" t="s">
        <v>1042</v>
      </c>
      <c r="V344" s="65" t="s">
        <v>1042</v>
      </c>
      <c r="W344" s="37" t="s">
        <v>1043</v>
      </c>
      <c r="X344" s="16"/>
      <c r="Y344" s="16"/>
      <c r="Z344" s="16"/>
      <c r="AA344" s="62"/>
      <c r="AB344" s="16"/>
      <c r="AC344" s="62"/>
      <c r="AD344" s="196" t="s">
        <v>290</v>
      </c>
    </row>
    <row r="345" spans="1:30" s="12" customFormat="1" ht="32.25" customHeight="1" x14ac:dyDescent="0.35">
      <c r="A345" s="62" t="s">
        <v>1029</v>
      </c>
      <c r="B345" s="68" t="s">
        <v>1030</v>
      </c>
      <c r="C345" s="62" t="s">
        <v>1027</v>
      </c>
      <c r="D345" s="63" t="s">
        <v>2610</v>
      </c>
      <c r="E345" s="62" t="s">
        <v>158</v>
      </c>
      <c r="F345" s="321" t="s">
        <v>1028</v>
      </c>
      <c r="G345" s="62" t="s">
        <v>14</v>
      </c>
      <c r="H345" s="69" t="s">
        <v>15</v>
      </c>
      <c r="I345" s="85">
        <v>45375</v>
      </c>
      <c r="J345" s="85">
        <v>45739</v>
      </c>
      <c r="K345" s="15" t="s">
        <v>116</v>
      </c>
      <c r="L345" s="23" t="s">
        <v>498</v>
      </c>
      <c r="M345" s="5">
        <f>N345/12</f>
        <v>23246.296666666665</v>
      </c>
      <c r="N345" s="319">
        <v>278955.56</v>
      </c>
      <c r="O345" s="70" t="s">
        <v>2322</v>
      </c>
      <c r="P345" s="72" t="s">
        <v>172</v>
      </c>
      <c r="Q345" s="20" t="s">
        <v>91</v>
      </c>
      <c r="R345" s="28" t="s">
        <v>24</v>
      </c>
      <c r="S345" s="62" t="s">
        <v>621</v>
      </c>
      <c r="T345" s="74" t="s">
        <v>51</v>
      </c>
      <c r="U345" s="186"/>
      <c r="V345" s="608" t="s">
        <v>211</v>
      </c>
      <c r="W345" s="37" t="s">
        <v>212</v>
      </c>
      <c r="X345" s="324" t="s">
        <v>162</v>
      </c>
      <c r="Y345" s="62" t="s">
        <v>165</v>
      </c>
      <c r="Z345" s="311" t="s">
        <v>730</v>
      </c>
      <c r="AA345" s="62" t="s">
        <v>731</v>
      </c>
      <c r="AB345" s="460" t="s">
        <v>728</v>
      </c>
      <c r="AC345" s="484" t="s">
        <v>729</v>
      </c>
      <c r="AD345" s="315" t="s">
        <v>290</v>
      </c>
    </row>
    <row r="346" spans="1:30" s="12" customFormat="1" ht="36.65" customHeight="1" x14ac:dyDescent="0.35">
      <c r="A346" s="62" t="s">
        <v>2348</v>
      </c>
      <c r="B346" s="68">
        <v>9408851</v>
      </c>
      <c r="C346" s="17" t="s">
        <v>2347</v>
      </c>
      <c r="D346" s="61" t="s">
        <v>2611</v>
      </c>
      <c r="E346" s="17" t="s">
        <v>158</v>
      </c>
      <c r="F346" s="63" t="s">
        <v>2349</v>
      </c>
      <c r="G346" s="68" t="s">
        <v>14</v>
      </c>
      <c r="H346" s="69" t="s">
        <v>15</v>
      </c>
      <c r="I346" s="85">
        <v>45325</v>
      </c>
      <c r="J346" s="85">
        <v>45690</v>
      </c>
      <c r="K346" s="15" t="s">
        <v>115</v>
      </c>
      <c r="L346" s="23" t="s">
        <v>498</v>
      </c>
      <c r="M346" s="5">
        <f>N346/12</f>
        <v>25034</v>
      </c>
      <c r="N346" s="64">
        <v>300408</v>
      </c>
      <c r="O346" s="85" t="s">
        <v>2322</v>
      </c>
      <c r="P346" s="20" t="s">
        <v>601</v>
      </c>
      <c r="Q346" s="72" t="s">
        <v>91</v>
      </c>
      <c r="R346" s="38" t="s">
        <v>24</v>
      </c>
      <c r="S346" s="62" t="s">
        <v>621</v>
      </c>
      <c r="T346" s="74" t="s">
        <v>51</v>
      </c>
      <c r="U346" s="186"/>
      <c r="V346" s="186" t="s">
        <v>211</v>
      </c>
      <c r="W346" s="37" t="s">
        <v>212</v>
      </c>
      <c r="X346" s="324" t="s">
        <v>162</v>
      </c>
      <c r="Y346" s="62" t="s">
        <v>165</v>
      </c>
      <c r="Z346" s="235" t="s">
        <v>1833</v>
      </c>
      <c r="AA346" s="37" t="s">
        <v>1834</v>
      </c>
      <c r="AB346" s="235" t="s">
        <v>1115</v>
      </c>
      <c r="AC346" s="37" t="s">
        <v>1116</v>
      </c>
      <c r="AD346" s="62" t="s">
        <v>290</v>
      </c>
    </row>
    <row r="347" spans="1:30" s="12" customFormat="1" ht="28" customHeight="1" x14ac:dyDescent="0.35">
      <c r="A347" s="62" t="s">
        <v>1659</v>
      </c>
      <c r="B347" s="419">
        <v>9390186</v>
      </c>
      <c r="C347" s="62" t="s">
        <v>1658</v>
      </c>
      <c r="D347" s="61" t="s">
        <v>1660</v>
      </c>
      <c r="E347" s="546" t="s">
        <v>1661</v>
      </c>
      <c r="F347" s="420" t="s">
        <v>1662</v>
      </c>
      <c r="G347" s="18" t="s">
        <v>14</v>
      </c>
      <c r="H347" s="11" t="s">
        <v>15</v>
      </c>
      <c r="I347" s="85">
        <v>45126</v>
      </c>
      <c r="J347" s="85">
        <v>45491</v>
      </c>
      <c r="K347" s="15" t="s">
        <v>114</v>
      </c>
      <c r="L347" s="15" t="s">
        <v>481</v>
      </c>
      <c r="M347" s="31" t="s">
        <v>14</v>
      </c>
      <c r="N347" s="421">
        <v>13071.8</v>
      </c>
      <c r="O347" s="85" t="s">
        <v>2330</v>
      </c>
      <c r="P347" s="20" t="s">
        <v>173</v>
      </c>
      <c r="Q347" s="72" t="s">
        <v>21</v>
      </c>
      <c r="R347" s="38" t="s">
        <v>16</v>
      </c>
      <c r="S347" s="62" t="s">
        <v>230</v>
      </c>
      <c r="T347" s="72" t="s">
        <v>27</v>
      </c>
      <c r="U347" s="65"/>
      <c r="V347" s="65" t="s">
        <v>168</v>
      </c>
      <c r="W347" s="37" t="s">
        <v>216</v>
      </c>
      <c r="X347" s="426" t="s">
        <v>1656</v>
      </c>
      <c r="Y347" s="661" t="s">
        <v>1657</v>
      </c>
      <c r="Z347" s="361" t="s">
        <v>1115</v>
      </c>
      <c r="AA347" s="37" t="s">
        <v>1116</v>
      </c>
      <c r="AB347" s="259" t="s">
        <v>730</v>
      </c>
      <c r="AC347" s="37" t="s">
        <v>731</v>
      </c>
      <c r="AD347" s="418" t="s">
        <v>290</v>
      </c>
    </row>
    <row r="348" spans="1:30" ht="29.15" customHeight="1" x14ac:dyDescent="0.35">
      <c r="A348" s="62" t="s">
        <v>614</v>
      </c>
      <c r="B348" s="178">
        <v>9265417</v>
      </c>
      <c r="C348" s="62" t="s">
        <v>606</v>
      </c>
      <c r="D348" s="63" t="s">
        <v>159</v>
      </c>
      <c r="E348" s="17" t="s">
        <v>80</v>
      </c>
      <c r="F348" s="63" t="s">
        <v>609</v>
      </c>
      <c r="G348" s="17" t="s">
        <v>14</v>
      </c>
      <c r="H348" s="11" t="s">
        <v>15</v>
      </c>
      <c r="I348" s="85">
        <v>45298</v>
      </c>
      <c r="J348" s="85">
        <v>45663</v>
      </c>
      <c r="K348" s="15" t="s">
        <v>107</v>
      </c>
      <c r="L348" s="23" t="s">
        <v>498</v>
      </c>
      <c r="M348" s="5">
        <f t="shared" ref="M348:M353" si="12">N348/12</f>
        <v>11939.164166666667</v>
      </c>
      <c r="N348" s="111">
        <v>143269.97</v>
      </c>
      <c r="O348" s="85" t="s">
        <v>2330</v>
      </c>
      <c r="P348" s="580" t="s">
        <v>172</v>
      </c>
      <c r="Q348" s="72" t="s">
        <v>85</v>
      </c>
      <c r="R348" s="73" t="s">
        <v>28</v>
      </c>
      <c r="S348" s="72" t="s">
        <v>542</v>
      </c>
      <c r="T348" s="73" t="s">
        <v>29</v>
      </c>
      <c r="U348" s="67" t="s">
        <v>313</v>
      </c>
      <c r="V348" s="65" t="s">
        <v>676</v>
      </c>
      <c r="W348" s="37" t="s">
        <v>677</v>
      </c>
      <c r="X348" s="436" t="s">
        <v>2439</v>
      </c>
      <c r="Y348" s="62" t="s">
        <v>2440</v>
      </c>
      <c r="Z348" s="361" t="s">
        <v>1115</v>
      </c>
      <c r="AA348" s="37" t="s">
        <v>1116</v>
      </c>
      <c r="AB348" s="259" t="s">
        <v>730</v>
      </c>
      <c r="AC348" s="37" t="s">
        <v>731</v>
      </c>
      <c r="AD348" s="418" t="s">
        <v>290</v>
      </c>
    </row>
    <row r="349" spans="1:30" ht="34.5" customHeight="1" x14ac:dyDescent="0.35">
      <c r="A349" s="62" t="s">
        <v>991</v>
      </c>
      <c r="B349" s="306">
        <v>9315905</v>
      </c>
      <c r="C349" s="305" t="s">
        <v>992</v>
      </c>
      <c r="D349" s="63" t="s">
        <v>159</v>
      </c>
      <c r="E349" s="62" t="s">
        <v>993</v>
      </c>
      <c r="F349" s="307" t="s">
        <v>994</v>
      </c>
      <c r="G349" s="117" t="s">
        <v>14</v>
      </c>
      <c r="H349" s="554" t="s">
        <v>15</v>
      </c>
      <c r="I349" s="70">
        <v>45323</v>
      </c>
      <c r="J349" s="70">
        <v>45688</v>
      </c>
      <c r="K349" s="71" t="s">
        <v>107</v>
      </c>
      <c r="L349" s="569" t="s">
        <v>498</v>
      </c>
      <c r="M349" s="64">
        <f t="shared" si="12"/>
        <v>2733.3333333333335</v>
      </c>
      <c r="N349" s="308">
        <v>32800</v>
      </c>
      <c r="O349" s="85" t="s">
        <v>2330</v>
      </c>
      <c r="P349" s="580" t="s">
        <v>172</v>
      </c>
      <c r="Q349" s="72" t="s">
        <v>97</v>
      </c>
      <c r="R349" s="73" t="s">
        <v>70</v>
      </c>
      <c r="S349" s="62" t="s">
        <v>321</v>
      </c>
      <c r="T349" s="72" t="s">
        <v>74</v>
      </c>
      <c r="U349" s="65"/>
      <c r="V349" s="65" t="s">
        <v>127</v>
      </c>
      <c r="W349" s="62" t="s">
        <v>231</v>
      </c>
      <c r="X349" s="311" t="s">
        <v>754</v>
      </c>
      <c r="Y349" s="16" t="s">
        <v>208</v>
      </c>
      <c r="Z349" s="311" t="s">
        <v>730</v>
      </c>
      <c r="AA349" s="62" t="s">
        <v>731</v>
      </c>
      <c r="AB349" s="460" t="s">
        <v>728</v>
      </c>
      <c r="AC349" s="484" t="s">
        <v>729</v>
      </c>
      <c r="AD349" s="315" t="s">
        <v>290</v>
      </c>
    </row>
    <row r="350" spans="1:30" ht="39" customHeight="1" x14ac:dyDescent="0.35">
      <c r="A350" s="388" t="s">
        <v>1280</v>
      </c>
      <c r="B350" s="389">
        <v>9368352</v>
      </c>
      <c r="C350" s="388" t="s">
        <v>1279</v>
      </c>
      <c r="D350" s="63" t="s">
        <v>1281</v>
      </c>
      <c r="E350" s="62" t="s">
        <v>169</v>
      </c>
      <c r="F350" s="390" t="s">
        <v>1282</v>
      </c>
      <c r="G350" s="117" t="s">
        <v>14</v>
      </c>
      <c r="H350" s="554" t="s">
        <v>15</v>
      </c>
      <c r="I350" s="560">
        <v>44933</v>
      </c>
      <c r="J350" s="560">
        <v>46393</v>
      </c>
      <c r="K350" s="569" t="s">
        <v>107</v>
      </c>
      <c r="L350" s="569" t="s">
        <v>1166</v>
      </c>
      <c r="M350" s="64">
        <f t="shared" si="12"/>
        <v>57312.712500000001</v>
      </c>
      <c r="N350" s="391">
        <v>687752.55</v>
      </c>
      <c r="O350" s="85" t="s">
        <v>2330</v>
      </c>
      <c r="P350" s="20" t="s">
        <v>177</v>
      </c>
      <c r="Q350" s="72" t="s">
        <v>21</v>
      </c>
      <c r="R350" s="38" t="s">
        <v>47</v>
      </c>
      <c r="S350" s="62" t="s">
        <v>1989</v>
      </c>
      <c r="T350" s="72" t="s">
        <v>48</v>
      </c>
      <c r="U350" s="65"/>
      <c r="V350" s="65" t="s">
        <v>617</v>
      </c>
      <c r="W350" s="62" t="s">
        <v>618</v>
      </c>
      <c r="X350" s="235" t="s">
        <v>1900</v>
      </c>
      <c r="Y350" s="16" t="s">
        <v>1901</v>
      </c>
      <c r="Z350" s="235" t="s">
        <v>1944</v>
      </c>
      <c r="AA350" s="62" t="s">
        <v>1945</v>
      </c>
      <c r="AB350" s="348" t="s">
        <v>1115</v>
      </c>
      <c r="AC350" s="62" t="s">
        <v>1116</v>
      </c>
      <c r="AD350" s="344" t="s">
        <v>290</v>
      </c>
    </row>
    <row r="351" spans="1:30" ht="27" customHeight="1" x14ac:dyDescent="0.35">
      <c r="A351" s="62" t="s">
        <v>773</v>
      </c>
      <c r="B351" s="243">
        <v>9287335</v>
      </c>
      <c r="C351" s="62" t="s">
        <v>774</v>
      </c>
      <c r="D351" s="63" t="s">
        <v>291</v>
      </c>
      <c r="E351" s="107" t="s">
        <v>292</v>
      </c>
      <c r="F351" s="244" t="s">
        <v>775</v>
      </c>
      <c r="G351" s="62" t="s">
        <v>14</v>
      </c>
      <c r="H351" s="112" t="s">
        <v>67</v>
      </c>
      <c r="I351" s="70">
        <v>45131</v>
      </c>
      <c r="J351" s="70">
        <v>45496</v>
      </c>
      <c r="K351" s="71" t="s">
        <v>114</v>
      </c>
      <c r="L351" s="36" t="s">
        <v>481</v>
      </c>
      <c r="M351" s="64">
        <f t="shared" si="12"/>
        <v>49280.166666666664</v>
      </c>
      <c r="N351" s="241">
        <v>591362</v>
      </c>
      <c r="O351" s="70" t="s">
        <v>2330</v>
      </c>
      <c r="P351" s="72" t="s">
        <v>173</v>
      </c>
      <c r="Q351" s="72" t="s">
        <v>21</v>
      </c>
      <c r="R351" s="73" t="s">
        <v>16</v>
      </c>
      <c r="S351" s="24" t="s">
        <v>240</v>
      </c>
      <c r="T351" s="72" t="s">
        <v>575</v>
      </c>
      <c r="U351" s="245"/>
      <c r="V351" s="65" t="s">
        <v>1498</v>
      </c>
      <c r="W351" s="32" t="s">
        <v>1499</v>
      </c>
      <c r="X351" s="249"/>
      <c r="Y351" s="249"/>
      <c r="Z351" s="234" t="s">
        <v>730</v>
      </c>
      <c r="AA351" s="37" t="s">
        <v>731</v>
      </c>
      <c r="AB351" s="348" t="s">
        <v>1115</v>
      </c>
      <c r="AC351" s="62" t="s">
        <v>1116</v>
      </c>
      <c r="AD351" s="240" t="s">
        <v>290</v>
      </c>
    </row>
    <row r="352" spans="1:30" ht="47.25" customHeight="1" x14ac:dyDescent="0.35">
      <c r="A352" s="62" t="s">
        <v>776</v>
      </c>
      <c r="B352" s="243">
        <v>9287336</v>
      </c>
      <c r="C352" s="62" t="s">
        <v>774</v>
      </c>
      <c r="D352" s="63" t="s">
        <v>291</v>
      </c>
      <c r="E352" s="62" t="s">
        <v>292</v>
      </c>
      <c r="F352" s="244" t="s">
        <v>777</v>
      </c>
      <c r="G352" s="62" t="s">
        <v>14</v>
      </c>
      <c r="H352" s="112" t="s">
        <v>67</v>
      </c>
      <c r="I352" s="70">
        <v>45131</v>
      </c>
      <c r="J352" s="70">
        <v>45496</v>
      </c>
      <c r="K352" s="71" t="s">
        <v>114</v>
      </c>
      <c r="L352" s="36" t="s">
        <v>481</v>
      </c>
      <c r="M352" s="64">
        <f t="shared" si="12"/>
        <v>29825.45</v>
      </c>
      <c r="N352" s="241">
        <v>357905.4</v>
      </c>
      <c r="O352" s="70" t="s">
        <v>2330</v>
      </c>
      <c r="P352" s="72" t="s">
        <v>177</v>
      </c>
      <c r="Q352" s="72" t="s">
        <v>21</v>
      </c>
      <c r="R352" s="73" t="s">
        <v>16</v>
      </c>
      <c r="S352" s="72" t="s">
        <v>1989</v>
      </c>
      <c r="T352" s="72" t="s">
        <v>20</v>
      </c>
      <c r="U352" s="245"/>
      <c r="V352" s="65" t="s">
        <v>805</v>
      </c>
      <c r="W352" s="32" t="s">
        <v>806</v>
      </c>
      <c r="X352" s="235" t="s">
        <v>810</v>
      </c>
      <c r="Y352" s="227" t="s">
        <v>330</v>
      </c>
      <c r="Z352" s="234" t="s">
        <v>730</v>
      </c>
      <c r="AA352" s="37" t="s">
        <v>731</v>
      </c>
      <c r="AB352" s="348" t="s">
        <v>1115</v>
      </c>
      <c r="AC352" s="62" t="s">
        <v>1116</v>
      </c>
      <c r="AD352" s="240" t="s">
        <v>290</v>
      </c>
    </row>
    <row r="353" spans="1:30" ht="31" customHeight="1" x14ac:dyDescent="0.35">
      <c r="A353" s="271" t="s">
        <v>817</v>
      </c>
      <c r="B353" s="268">
        <v>9293010</v>
      </c>
      <c r="C353" s="271" t="s">
        <v>816</v>
      </c>
      <c r="D353" s="269" t="s">
        <v>291</v>
      </c>
      <c r="E353" s="271" t="s">
        <v>292</v>
      </c>
      <c r="F353" s="269" t="s">
        <v>819</v>
      </c>
      <c r="G353" s="17" t="s">
        <v>14</v>
      </c>
      <c r="H353" s="557" t="s">
        <v>67</v>
      </c>
      <c r="I353" s="274">
        <v>45199</v>
      </c>
      <c r="J353" s="274">
        <v>45564</v>
      </c>
      <c r="K353" s="275" t="s">
        <v>106</v>
      </c>
      <c r="L353" s="15" t="s">
        <v>481</v>
      </c>
      <c r="M353" s="64">
        <f t="shared" si="12"/>
        <v>25609.210000000003</v>
      </c>
      <c r="N353" s="270">
        <v>307310.52</v>
      </c>
      <c r="O353" s="85" t="s">
        <v>2330</v>
      </c>
      <c r="P353" s="20" t="s">
        <v>177</v>
      </c>
      <c r="Q353" s="72" t="s">
        <v>21</v>
      </c>
      <c r="R353" s="73" t="s">
        <v>16</v>
      </c>
      <c r="S353" s="20" t="s">
        <v>1989</v>
      </c>
      <c r="T353" s="72" t="s">
        <v>20</v>
      </c>
      <c r="U353" s="67"/>
      <c r="V353" s="67" t="s">
        <v>805</v>
      </c>
      <c r="W353" s="60" t="s">
        <v>806</v>
      </c>
      <c r="X353" s="292" t="s">
        <v>810</v>
      </c>
      <c r="Y353" s="37" t="s">
        <v>330</v>
      </c>
      <c r="Z353" s="655" t="s">
        <v>730</v>
      </c>
      <c r="AA353" s="37" t="s">
        <v>731</v>
      </c>
      <c r="AB353" s="502" t="s">
        <v>1115</v>
      </c>
      <c r="AC353" s="62" t="s">
        <v>1116</v>
      </c>
      <c r="AD353" s="62" t="s">
        <v>290</v>
      </c>
    </row>
    <row r="354" spans="1:30" ht="32.5" customHeight="1" x14ac:dyDescent="0.35">
      <c r="A354" s="62" t="s">
        <v>815</v>
      </c>
      <c r="B354" s="268">
        <v>9293014</v>
      </c>
      <c r="C354" s="271" t="s">
        <v>816</v>
      </c>
      <c r="D354" s="63" t="s">
        <v>291</v>
      </c>
      <c r="E354" s="271" t="s">
        <v>292</v>
      </c>
      <c r="F354" s="269" t="s">
        <v>818</v>
      </c>
      <c r="G354" s="62" t="s">
        <v>14</v>
      </c>
      <c r="H354" s="273" t="s">
        <v>67</v>
      </c>
      <c r="I354" s="274">
        <v>45199</v>
      </c>
      <c r="J354" s="274">
        <v>45564</v>
      </c>
      <c r="K354" s="275" t="s">
        <v>106</v>
      </c>
      <c r="L354" s="71" t="s">
        <v>481</v>
      </c>
      <c r="M354" s="31" t="s">
        <v>14</v>
      </c>
      <c r="N354" s="270">
        <v>3115176.02</v>
      </c>
      <c r="O354" s="70" t="s">
        <v>2330</v>
      </c>
      <c r="P354" s="72" t="s">
        <v>173</v>
      </c>
      <c r="Q354" s="72" t="s">
        <v>21</v>
      </c>
      <c r="R354" s="73" t="s">
        <v>16</v>
      </c>
      <c r="S354" s="72" t="s">
        <v>240</v>
      </c>
      <c r="T354" s="72" t="s">
        <v>575</v>
      </c>
      <c r="U354" s="67"/>
      <c r="V354" s="67" t="s">
        <v>1498</v>
      </c>
      <c r="W354" s="159" t="s">
        <v>1499</v>
      </c>
      <c r="X354" s="276"/>
      <c r="Y354" s="660"/>
      <c r="Z354" s="234" t="s">
        <v>730</v>
      </c>
      <c r="AA354" s="227" t="s">
        <v>731</v>
      </c>
      <c r="AB354" s="348" t="s">
        <v>1115</v>
      </c>
      <c r="AC354" s="16" t="s">
        <v>1116</v>
      </c>
      <c r="AD354" s="62" t="s">
        <v>290</v>
      </c>
    </row>
    <row r="355" spans="1:30" ht="24" customHeight="1" x14ac:dyDescent="0.35">
      <c r="A355" s="62" t="s">
        <v>2432</v>
      </c>
      <c r="B355" s="62" t="s">
        <v>1009</v>
      </c>
      <c r="C355" s="62" t="s">
        <v>293</v>
      </c>
      <c r="D355" s="63" t="s">
        <v>929</v>
      </c>
      <c r="E355" s="62" t="s">
        <v>930</v>
      </c>
      <c r="F355" s="109" t="s">
        <v>294</v>
      </c>
      <c r="G355" s="21" t="s">
        <v>14</v>
      </c>
      <c r="H355" s="22" t="s">
        <v>15</v>
      </c>
      <c r="I355" s="70">
        <v>45337</v>
      </c>
      <c r="J355" s="70">
        <v>45702</v>
      </c>
      <c r="K355" s="71" t="s">
        <v>115</v>
      </c>
      <c r="L355" s="71" t="s">
        <v>498</v>
      </c>
      <c r="M355" s="64">
        <f>N355/12</f>
        <v>24714.285833333332</v>
      </c>
      <c r="N355" s="110">
        <v>296571.43</v>
      </c>
      <c r="O355" s="85" t="s">
        <v>2330</v>
      </c>
      <c r="P355" s="466" t="s">
        <v>295</v>
      </c>
      <c r="Q355" s="72" t="s">
        <v>21</v>
      </c>
      <c r="R355" s="35" t="s">
        <v>16</v>
      </c>
      <c r="S355" s="62" t="s">
        <v>589</v>
      </c>
      <c r="T355" s="72" t="s">
        <v>35</v>
      </c>
      <c r="U355" s="65" t="s">
        <v>373</v>
      </c>
      <c r="V355" s="65" t="s">
        <v>373</v>
      </c>
      <c r="W355" s="62" t="s">
        <v>374</v>
      </c>
      <c r="X355" s="65" t="s">
        <v>2304</v>
      </c>
      <c r="Y355" s="62" t="s">
        <v>2305</v>
      </c>
      <c r="Z355" s="62"/>
      <c r="AA355" s="62"/>
      <c r="AB355" s="62"/>
      <c r="AC355" s="62"/>
      <c r="AD355" s="108" t="s">
        <v>296</v>
      </c>
    </row>
    <row r="356" spans="1:30" ht="45" customHeight="1" x14ac:dyDescent="0.35">
      <c r="A356" s="62" t="s">
        <v>2204</v>
      </c>
      <c r="B356" s="68">
        <v>9402587</v>
      </c>
      <c r="C356" s="62" t="s">
        <v>2205</v>
      </c>
      <c r="D356" s="63" t="s">
        <v>2206</v>
      </c>
      <c r="E356" s="62" t="s">
        <v>2207</v>
      </c>
      <c r="F356" s="63" t="s">
        <v>2208</v>
      </c>
      <c r="G356" s="18"/>
      <c r="H356" s="11"/>
      <c r="I356" s="70">
        <v>45283</v>
      </c>
      <c r="J356" s="70">
        <v>45648</v>
      </c>
      <c r="K356" s="15" t="s">
        <v>113</v>
      </c>
      <c r="L356" s="71" t="s">
        <v>481</v>
      </c>
      <c r="M356" s="64"/>
      <c r="N356" s="64">
        <v>8778.24</v>
      </c>
      <c r="O356" s="85" t="s">
        <v>2330</v>
      </c>
      <c r="P356" s="466" t="s">
        <v>236</v>
      </c>
      <c r="Q356" s="72" t="s">
        <v>21</v>
      </c>
      <c r="R356" s="35" t="s">
        <v>16</v>
      </c>
      <c r="S356" s="20" t="s">
        <v>566</v>
      </c>
      <c r="T356" s="72" t="s">
        <v>60</v>
      </c>
      <c r="U356" s="67"/>
      <c r="V356" s="65" t="s">
        <v>366</v>
      </c>
      <c r="W356" s="62" t="s">
        <v>2209</v>
      </c>
      <c r="X356" s="227" t="s">
        <v>1270</v>
      </c>
      <c r="Y356" s="37" t="s">
        <v>316</v>
      </c>
      <c r="Z356" s="227" t="s">
        <v>730</v>
      </c>
      <c r="AA356" s="612" t="s">
        <v>731</v>
      </c>
      <c r="AB356" s="227" t="s">
        <v>1833</v>
      </c>
      <c r="AC356" s="456" t="s">
        <v>1834</v>
      </c>
      <c r="AD356" s="148" t="s">
        <v>290</v>
      </c>
    </row>
    <row r="357" spans="1:30" ht="27.65" customHeight="1" x14ac:dyDescent="0.35">
      <c r="A357" s="62" t="s">
        <v>511</v>
      </c>
      <c r="B357" s="62">
        <v>9261685</v>
      </c>
      <c r="C357" s="62" t="s">
        <v>512</v>
      </c>
      <c r="D357" s="63" t="s">
        <v>513</v>
      </c>
      <c r="E357" s="148" t="s">
        <v>514</v>
      </c>
      <c r="F357" s="63" t="s">
        <v>515</v>
      </c>
      <c r="G357" s="21" t="s">
        <v>14</v>
      </c>
      <c r="H357" s="22" t="s">
        <v>15</v>
      </c>
      <c r="I357" s="70">
        <v>43979</v>
      </c>
      <c r="J357" s="70">
        <v>45804</v>
      </c>
      <c r="K357" s="71" t="s">
        <v>105</v>
      </c>
      <c r="L357" s="36" t="s">
        <v>498</v>
      </c>
      <c r="M357" s="5">
        <f>N357/12</f>
        <v>10737.395833333334</v>
      </c>
      <c r="N357" s="147">
        <v>128848.75</v>
      </c>
      <c r="O357" s="85" t="s">
        <v>2330</v>
      </c>
      <c r="P357" s="72" t="s">
        <v>369</v>
      </c>
      <c r="Q357" s="72" t="s">
        <v>21</v>
      </c>
      <c r="R357" s="38" t="s">
        <v>16</v>
      </c>
      <c r="S357" s="62" t="s">
        <v>566</v>
      </c>
      <c r="T357" s="72" t="s">
        <v>60</v>
      </c>
      <c r="U357" s="65" t="s">
        <v>315</v>
      </c>
      <c r="V357" s="65" t="s">
        <v>315</v>
      </c>
      <c r="W357" s="37" t="s">
        <v>316</v>
      </c>
      <c r="X357" s="227"/>
      <c r="Y357" s="37"/>
      <c r="Z357" s="227"/>
      <c r="AA357" s="37"/>
      <c r="AB357" s="227"/>
      <c r="AC357" s="37"/>
      <c r="AD357" s="148" t="s">
        <v>290</v>
      </c>
    </row>
    <row r="358" spans="1:30" ht="33" customHeight="1" x14ac:dyDescent="0.35">
      <c r="A358" s="418" t="s">
        <v>1635</v>
      </c>
      <c r="B358" s="419">
        <v>9389844</v>
      </c>
      <c r="C358" s="418" t="s">
        <v>1634</v>
      </c>
      <c r="D358" s="420" t="s">
        <v>1636</v>
      </c>
      <c r="E358" s="418" t="s">
        <v>1308</v>
      </c>
      <c r="F358" s="420" t="s">
        <v>1637</v>
      </c>
      <c r="G358" s="21" t="s">
        <v>14</v>
      </c>
      <c r="H358" s="22" t="s">
        <v>15</v>
      </c>
      <c r="I358" s="70">
        <v>45121</v>
      </c>
      <c r="J358" s="70">
        <v>45486</v>
      </c>
      <c r="K358" s="71" t="s">
        <v>114</v>
      </c>
      <c r="L358" s="36" t="s">
        <v>481</v>
      </c>
      <c r="M358" s="5">
        <f>N358/12</f>
        <v>3575</v>
      </c>
      <c r="N358" s="421">
        <v>42900</v>
      </c>
      <c r="O358" s="70" t="s">
        <v>2330</v>
      </c>
      <c r="P358" s="72" t="s">
        <v>1384</v>
      </c>
      <c r="Q358" s="72" t="s">
        <v>21</v>
      </c>
      <c r="R358" s="38" t="s">
        <v>16</v>
      </c>
      <c r="S358" s="62" t="s">
        <v>536</v>
      </c>
      <c r="T358" s="73" t="s">
        <v>43</v>
      </c>
      <c r="U358" s="424"/>
      <c r="V358" s="425" t="s">
        <v>1348</v>
      </c>
      <c r="W358" s="37" t="s">
        <v>978</v>
      </c>
      <c r="X358" s="426" t="s">
        <v>1638</v>
      </c>
      <c r="Y358" s="37" t="s">
        <v>1639</v>
      </c>
      <c r="Z358" s="399" t="s">
        <v>1115</v>
      </c>
      <c r="AA358" s="37" t="s">
        <v>1116</v>
      </c>
      <c r="AB358" s="234" t="s">
        <v>730</v>
      </c>
      <c r="AC358" s="37" t="s">
        <v>731</v>
      </c>
      <c r="AD358" s="418" t="s">
        <v>290</v>
      </c>
    </row>
    <row r="359" spans="1:30" ht="31.5" customHeight="1" x14ac:dyDescent="0.35">
      <c r="A359" s="393" t="s">
        <v>1306</v>
      </c>
      <c r="B359" s="394">
        <v>9372006</v>
      </c>
      <c r="C359" s="393" t="s">
        <v>1305</v>
      </c>
      <c r="D359" s="395" t="s">
        <v>1307</v>
      </c>
      <c r="E359" s="393" t="s">
        <v>1308</v>
      </c>
      <c r="F359" s="395" t="s">
        <v>1309</v>
      </c>
      <c r="G359" s="117" t="s">
        <v>14</v>
      </c>
      <c r="H359" s="22" t="s">
        <v>15</v>
      </c>
      <c r="I359" s="70">
        <v>45317</v>
      </c>
      <c r="J359" s="70">
        <v>45682</v>
      </c>
      <c r="K359" s="71" t="s">
        <v>107</v>
      </c>
      <c r="L359" s="71" t="s">
        <v>498</v>
      </c>
      <c r="M359" s="5">
        <f>N359/12</f>
        <v>89250</v>
      </c>
      <c r="N359" s="396">
        <v>1071000</v>
      </c>
      <c r="O359" s="85" t="s">
        <v>2420</v>
      </c>
      <c r="P359" s="20" t="s">
        <v>2235</v>
      </c>
      <c r="Q359" s="72" t="s">
        <v>21</v>
      </c>
      <c r="R359" s="38" t="s">
        <v>16</v>
      </c>
      <c r="S359" s="62" t="s">
        <v>1034</v>
      </c>
      <c r="T359" s="72" t="s">
        <v>1312</v>
      </c>
      <c r="U359" s="397"/>
      <c r="V359" s="398" t="s">
        <v>1031</v>
      </c>
      <c r="W359" s="37" t="s">
        <v>1032</v>
      </c>
      <c r="X359" s="399" t="s">
        <v>1310</v>
      </c>
      <c r="Y359" s="37" t="s">
        <v>1033</v>
      </c>
      <c r="Z359" s="399" t="s">
        <v>1115</v>
      </c>
      <c r="AA359" s="37" t="s">
        <v>1116</v>
      </c>
      <c r="AB359" s="361" t="s">
        <v>1107</v>
      </c>
      <c r="AC359" s="660" t="s">
        <v>1108</v>
      </c>
      <c r="AD359" s="393" t="s">
        <v>290</v>
      </c>
    </row>
    <row r="360" spans="1:30" ht="32.15" customHeight="1" x14ac:dyDescent="0.35">
      <c r="A360" s="448" t="s">
        <v>2010</v>
      </c>
      <c r="B360" s="449">
        <v>9401820</v>
      </c>
      <c r="C360" s="448" t="s">
        <v>2009</v>
      </c>
      <c r="D360" s="450" t="s">
        <v>2011</v>
      </c>
      <c r="E360" s="528" t="s">
        <v>2012</v>
      </c>
      <c r="F360" s="450" t="s">
        <v>2013</v>
      </c>
      <c r="G360" s="117" t="s">
        <v>14</v>
      </c>
      <c r="H360" s="22" t="s">
        <v>15</v>
      </c>
      <c r="I360" s="132">
        <v>45259</v>
      </c>
      <c r="J360" s="132">
        <v>45440</v>
      </c>
      <c r="K360" s="71" t="s">
        <v>105</v>
      </c>
      <c r="L360" s="71" t="s">
        <v>481</v>
      </c>
      <c r="M360" s="31" t="s">
        <v>14</v>
      </c>
      <c r="N360" s="452">
        <v>390</v>
      </c>
      <c r="O360" s="70" t="s">
        <v>2355</v>
      </c>
      <c r="P360" s="72" t="s">
        <v>184</v>
      </c>
      <c r="Q360" s="72" t="s">
        <v>21</v>
      </c>
      <c r="R360" s="73" t="s">
        <v>16</v>
      </c>
      <c r="S360" s="72" t="s">
        <v>1973</v>
      </c>
      <c r="T360" s="72" t="s">
        <v>205</v>
      </c>
      <c r="U360" s="349"/>
      <c r="V360" s="351" t="s">
        <v>704</v>
      </c>
      <c r="W360" s="37" t="s">
        <v>705</v>
      </c>
      <c r="X360" s="292" t="s">
        <v>1900</v>
      </c>
      <c r="Y360" s="37" t="s">
        <v>1901</v>
      </c>
      <c r="Z360" s="654" t="s">
        <v>1944</v>
      </c>
      <c r="AA360" s="37" t="s">
        <v>1925</v>
      </c>
      <c r="AB360" s="633" t="s">
        <v>730</v>
      </c>
      <c r="AC360" s="37" t="s">
        <v>731</v>
      </c>
      <c r="AD360" s="418" t="s">
        <v>290</v>
      </c>
    </row>
    <row r="361" spans="1:30" ht="32.25" customHeight="1" x14ac:dyDescent="0.35">
      <c r="A361" s="418" t="s">
        <v>1613</v>
      </c>
      <c r="B361" s="419">
        <v>9389379</v>
      </c>
      <c r="C361" s="418" t="s">
        <v>1612</v>
      </c>
      <c r="D361" s="420" t="s">
        <v>1614</v>
      </c>
      <c r="E361" s="418" t="s">
        <v>1615</v>
      </c>
      <c r="F361" s="420" t="s">
        <v>1616</v>
      </c>
      <c r="G361" s="62" t="s">
        <v>14</v>
      </c>
      <c r="H361" s="11" t="s">
        <v>15</v>
      </c>
      <c r="I361" s="70">
        <v>45119</v>
      </c>
      <c r="J361" s="70">
        <v>45484</v>
      </c>
      <c r="K361" s="71" t="s">
        <v>114</v>
      </c>
      <c r="L361" s="36" t="s">
        <v>481</v>
      </c>
      <c r="M361" s="64">
        <f>N361/12</f>
        <v>10354.291666666666</v>
      </c>
      <c r="N361" s="421">
        <v>124251.5</v>
      </c>
      <c r="O361" s="70" t="s">
        <v>2355</v>
      </c>
      <c r="P361" s="72" t="s">
        <v>1583</v>
      </c>
      <c r="Q361" s="104" t="s">
        <v>21</v>
      </c>
      <c r="R361" s="105" t="s">
        <v>16</v>
      </c>
      <c r="S361" s="429" t="s">
        <v>536</v>
      </c>
      <c r="T361" s="73" t="s">
        <v>43</v>
      </c>
      <c r="U361" s="424"/>
      <c r="V361" s="424" t="s">
        <v>1453</v>
      </c>
      <c r="W361" s="37" t="s">
        <v>1454</v>
      </c>
      <c r="X361" s="292" t="s">
        <v>1836</v>
      </c>
      <c r="Y361" s="37" t="s">
        <v>1837</v>
      </c>
      <c r="Z361" s="671" t="s">
        <v>1115</v>
      </c>
      <c r="AA361" s="37" t="s">
        <v>1116</v>
      </c>
      <c r="AB361" s="655" t="s">
        <v>730</v>
      </c>
      <c r="AC361" s="37" t="s">
        <v>731</v>
      </c>
      <c r="AD361" s="418" t="s">
        <v>290</v>
      </c>
    </row>
    <row r="362" spans="1:30" ht="30.75" customHeight="1" x14ac:dyDescent="0.35">
      <c r="A362" s="62" t="s">
        <v>2538</v>
      </c>
      <c r="B362" s="68">
        <v>9425919</v>
      </c>
      <c r="C362" s="68" t="s">
        <v>2537</v>
      </c>
      <c r="D362" s="63" t="s">
        <v>2536</v>
      </c>
      <c r="E362" s="62" t="s">
        <v>2539</v>
      </c>
      <c r="F362" s="63" t="s">
        <v>2540</v>
      </c>
      <c r="G362" s="68" t="s">
        <v>14</v>
      </c>
      <c r="H362" s="69" t="s">
        <v>15</v>
      </c>
      <c r="I362" s="70">
        <v>45429</v>
      </c>
      <c r="J362" s="70">
        <v>45793</v>
      </c>
      <c r="K362" s="71" t="s">
        <v>105</v>
      </c>
      <c r="L362" s="569" t="s">
        <v>498</v>
      </c>
      <c r="M362" s="522"/>
      <c r="N362" s="522">
        <v>119878.9</v>
      </c>
      <c r="O362" s="70" t="s">
        <v>2417</v>
      </c>
      <c r="P362" s="524" t="s">
        <v>176</v>
      </c>
      <c r="Q362" s="72" t="s">
        <v>21</v>
      </c>
      <c r="R362" s="38" t="s">
        <v>16</v>
      </c>
      <c r="S362" s="72" t="s">
        <v>662</v>
      </c>
      <c r="T362" s="72" t="s">
        <v>659</v>
      </c>
      <c r="U362" s="523"/>
      <c r="V362" s="501" t="s">
        <v>2509</v>
      </c>
      <c r="W362" s="32" t="s">
        <v>2541</v>
      </c>
      <c r="X362" s="235" t="s">
        <v>213</v>
      </c>
      <c r="Y362" s="16" t="s">
        <v>759</v>
      </c>
      <c r="Z362" s="227" t="s">
        <v>2426</v>
      </c>
      <c r="AA362" s="16" t="s">
        <v>2427</v>
      </c>
      <c r="AB362" s="235" t="s">
        <v>1944</v>
      </c>
      <c r="AC362" s="62" t="s">
        <v>1945</v>
      </c>
      <c r="AD362" s="326" t="s">
        <v>290</v>
      </c>
    </row>
    <row r="363" spans="1:30" ht="33" customHeight="1" x14ac:dyDescent="0.35">
      <c r="A363" s="153" t="s">
        <v>529</v>
      </c>
      <c r="B363" s="146">
        <v>9262678</v>
      </c>
      <c r="C363" s="68" t="s">
        <v>530</v>
      </c>
      <c r="D363" s="63" t="s">
        <v>1301</v>
      </c>
      <c r="E363" s="62" t="s">
        <v>209</v>
      </c>
      <c r="F363" s="63" t="s">
        <v>537</v>
      </c>
      <c r="G363" s="17" t="s">
        <v>14</v>
      </c>
      <c r="H363" s="69" t="s">
        <v>15</v>
      </c>
      <c r="I363" s="85">
        <v>45205</v>
      </c>
      <c r="J363" s="20" t="s">
        <v>1838</v>
      </c>
      <c r="K363" s="568" t="s">
        <v>110</v>
      </c>
      <c r="L363" s="15" t="s">
        <v>481</v>
      </c>
      <c r="M363" s="64">
        <f>N363/12</f>
        <v>2458.3333333333335</v>
      </c>
      <c r="N363" s="114">
        <v>29500</v>
      </c>
      <c r="O363" s="85" t="s">
        <v>2330</v>
      </c>
      <c r="P363" s="20" t="s">
        <v>172</v>
      </c>
      <c r="Q363" s="20" t="s">
        <v>90</v>
      </c>
      <c r="R363" s="585" t="s">
        <v>47</v>
      </c>
      <c r="S363" s="20" t="s">
        <v>1063</v>
      </c>
      <c r="T363" s="20" t="s">
        <v>48</v>
      </c>
      <c r="U363" s="67"/>
      <c r="V363" s="67" t="s">
        <v>755</v>
      </c>
      <c r="W363" s="37" t="s">
        <v>756</v>
      </c>
      <c r="X363" s="292" t="s">
        <v>757</v>
      </c>
      <c r="Y363" s="37" t="s">
        <v>758</v>
      </c>
      <c r="Z363" s="227"/>
      <c r="AA363" s="37"/>
      <c r="AB363" s="227"/>
      <c r="AC363" s="37"/>
      <c r="AD363" s="62" t="s">
        <v>290</v>
      </c>
    </row>
    <row r="364" spans="1:30" ht="29.25" customHeight="1" x14ac:dyDescent="0.35">
      <c r="A364" s="57" t="s">
        <v>348</v>
      </c>
      <c r="B364" s="62">
        <v>9232324</v>
      </c>
      <c r="C364" s="68" t="s">
        <v>349</v>
      </c>
      <c r="D364" s="63" t="s">
        <v>2530</v>
      </c>
      <c r="E364" s="62" t="s">
        <v>209</v>
      </c>
      <c r="F364" s="63" t="s">
        <v>350</v>
      </c>
      <c r="G364" s="17" t="s">
        <v>14</v>
      </c>
      <c r="H364" s="69" t="s">
        <v>15</v>
      </c>
      <c r="I364" s="70">
        <v>45265</v>
      </c>
      <c r="J364" s="70">
        <v>45630</v>
      </c>
      <c r="K364" s="71" t="s">
        <v>113</v>
      </c>
      <c r="L364" s="36" t="s">
        <v>481</v>
      </c>
      <c r="M364" s="64">
        <f>N364/12</f>
        <v>1850</v>
      </c>
      <c r="N364" s="64">
        <v>22200</v>
      </c>
      <c r="O364" s="70" t="s">
        <v>2322</v>
      </c>
      <c r="P364" s="72" t="s">
        <v>172</v>
      </c>
      <c r="Q364" s="72" t="s">
        <v>91</v>
      </c>
      <c r="R364" s="73" t="s">
        <v>24</v>
      </c>
      <c r="S364" s="62" t="s">
        <v>1989</v>
      </c>
      <c r="T364" s="73" t="s">
        <v>51</v>
      </c>
      <c r="U364" s="67" t="s">
        <v>162</v>
      </c>
      <c r="V364" s="67" t="s">
        <v>2429</v>
      </c>
      <c r="W364" s="37" t="s">
        <v>618</v>
      </c>
      <c r="X364" s="227" t="s">
        <v>2430</v>
      </c>
      <c r="Y364" s="37" t="s">
        <v>1901</v>
      </c>
      <c r="Z364" s="227" t="s">
        <v>1115</v>
      </c>
      <c r="AA364" s="37" t="s">
        <v>2431</v>
      </c>
      <c r="AB364" s="227" t="s">
        <v>1833</v>
      </c>
      <c r="AC364" s="37" t="s">
        <v>1834</v>
      </c>
      <c r="AD364" s="62" t="s">
        <v>290</v>
      </c>
    </row>
    <row r="365" spans="1:30" ht="29.25" customHeight="1" x14ac:dyDescent="0.35">
      <c r="A365" s="427" t="s">
        <v>1448</v>
      </c>
      <c r="B365" s="419">
        <v>9385963</v>
      </c>
      <c r="C365" s="419" t="s">
        <v>1447</v>
      </c>
      <c r="D365" s="420" t="s">
        <v>1449</v>
      </c>
      <c r="E365" s="418" t="s">
        <v>1450</v>
      </c>
      <c r="F365" s="343" t="s">
        <v>1451</v>
      </c>
      <c r="G365" s="17" t="s">
        <v>14</v>
      </c>
      <c r="H365" s="119" t="s">
        <v>15</v>
      </c>
      <c r="I365" s="85">
        <v>45423</v>
      </c>
      <c r="J365" s="85">
        <v>45787</v>
      </c>
      <c r="K365" s="15" t="s">
        <v>105</v>
      </c>
      <c r="L365" s="15" t="s">
        <v>498</v>
      </c>
      <c r="M365" s="64">
        <f>N365/12</f>
        <v>22379.399999999998</v>
      </c>
      <c r="N365" s="421">
        <v>268552.8</v>
      </c>
      <c r="O365" s="85" t="s">
        <v>2330</v>
      </c>
      <c r="P365" s="72" t="s">
        <v>177</v>
      </c>
      <c r="Q365" s="72" t="s">
        <v>21</v>
      </c>
      <c r="R365" s="28" t="s">
        <v>16</v>
      </c>
      <c r="S365" s="17" t="s">
        <v>1989</v>
      </c>
      <c r="T365" s="20" t="s">
        <v>20</v>
      </c>
      <c r="U365" s="67"/>
      <c r="V365" s="67" t="s">
        <v>144</v>
      </c>
      <c r="W365" s="37" t="s">
        <v>166</v>
      </c>
      <c r="X365" s="235"/>
      <c r="Y365" s="32"/>
      <c r="Z365" s="235" t="s">
        <v>730</v>
      </c>
      <c r="AA365" s="37" t="s">
        <v>731</v>
      </c>
      <c r="AB365" s="348" t="s">
        <v>1115</v>
      </c>
      <c r="AC365" s="16" t="s">
        <v>1116</v>
      </c>
      <c r="AD365" s="344" t="s">
        <v>290</v>
      </c>
    </row>
    <row r="366" spans="1:30" ht="29.25" customHeight="1" x14ac:dyDescent="0.35">
      <c r="A366" s="448" t="s">
        <v>1958</v>
      </c>
      <c r="B366" s="449">
        <v>9397953</v>
      </c>
      <c r="C366" s="448" t="s">
        <v>1957</v>
      </c>
      <c r="D366" s="450" t="s">
        <v>1181</v>
      </c>
      <c r="E366" s="448" t="s">
        <v>1182</v>
      </c>
      <c r="F366" s="450" t="s">
        <v>1959</v>
      </c>
      <c r="G366" s="17" t="s">
        <v>14</v>
      </c>
      <c r="H366" s="119" t="s">
        <v>15</v>
      </c>
      <c r="I366" s="70">
        <v>45248</v>
      </c>
      <c r="J366" s="70">
        <v>45613</v>
      </c>
      <c r="K366" s="71" t="s">
        <v>108</v>
      </c>
      <c r="L366" s="71" t="s">
        <v>481</v>
      </c>
      <c r="M366" s="31" t="s">
        <v>14</v>
      </c>
      <c r="N366" s="452">
        <v>473146</v>
      </c>
      <c r="O366" s="85" t="s">
        <v>2330</v>
      </c>
      <c r="P366" s="466" t="s">
        <v>1183</v>
      </c>
      <c r="Q366" s="72" t="s">
        <v>21</v>
      </c>
      <c r="R366" s="28" t="s">
        <v>16</v>
      </c>
      <c r="S366" s="17" t="s">
        <v>589</v>
      </c>
      <c r="T366" s="20" t="s">
        <v>35</v>
      </c>
      <c r="U366" s="65"/>
      <c r="V366" s="65" t="s">
        <v>373</v>
      </c>
      <c r="W366" s="62" t="s">
        <v>374</v>
      </c>
      <c r="X366" s="462" t="s">
        <v>798</v>
      </c>
      <c r="Y366" s="59" t="s">
        <v>1106</v>
      </c>
      <c r="Z366" s="457" t="s">
        <v>1833</v>
      </c>
      <c r="AA366" s="62" t="s">
        <v>1834</v>
      </c>
      <c r="AB366" s="348" t="s">
        <v>1115</v>
      </c>
      <c r="AC366" s="16" t="s">
        <v>1116</v>
      </c>
      <c r="AD366" s="344" t="s">
        <v>290</v>
      </c>
    </row>
    <row r="367" spans="1:30" s="12" customFormat="1" ht="29.25" customHeight="1" x14ac:dyDescent="0.35">
      <c r="A367" s="62" t="s">
        <v>2476</v>
      </c>
      <c r="B367" s="68">
        <v>9406190</v>
      </c>
      <c r="C367" s="62" t="s">
        <v>2224</v>
      </c>
      <c r="D367" s="63" t="s">
        <v>2225</v>
      </c>
      <c r="E367" s="62" t="s">
        <v>2227</v>
      </c>
      <c r="F367" s="63" t="s">
        <v>2226</v>
      </c>
      <c r="G367" s="68"/>
      <c r="H367" s="119" t="s">
        <v>15</v>
      </c>
      <c r="I367" s="70">
        <v>45283</v>
      </c>
      <c r="J367" s="70">
        <v>45465</v>
      </c>
      <c r="K367" s="71" t="s">
        <v>112</v>
      </c>
      <c r="L367" s="36" t="s">
        <v>481</v>
      </c>
      <c r="M367" s="64"/>
      <c r="N367" s="64">
        <v>1055000</v>
      </c>
      <c r="O367" s="85" t="s">
        <v>2322</v>
      </c>
      <c r="P367" s="72" t="s">
        <v>221</v>
      </c>
      <c r="Q367" s="72" t="s">
        <v>21</v>
      </c>
      <c r="R367" s="38" t="s">
        <v>24</v>
      </c>
      <c r="S367" s="72" t="s">
        <v>2229</v>
      </c>
      <c r="T367" s="72" t="s">
        <v>51</v>
      </c>
      <c r="U367" s="67"/>
      <c r="V367" s="65" t="s">
        <v>704</v>
      </c>
      <c r="W367" s="32" t="s">
        <v>705</v>
      </c>
      <c r="X367" s="619" t="s">
        <v>329</v>
      </c>
      <c r="Y367" s="32" t="s">
        <v>330</v>
      </c>
      <c r="Z367" s="32" t="s">
        <v>1944</v>
      </c>
      <c r="AA367" s="32" t="s">
        <v>2228</v>
      </c>
      <c r="AB367" s="32" t="s">
        <v>1833</v>
      </c>
      <c r="AC367" s="465" t="s">
        <v>1834</v>
      </c>
      <c r="AD367" s="113" t="s">
        <v>290</v>
      </c>
    </row>
    <row r="368" spans="1:30" s="12" customFormat="1" ht="33" customHeight="1" x14ac:dyDescent="0.35">
      <c r="A368" s="62" t="s">
        <v>2514</v>
      </c>
      <c r="B368" s="68">
        <v>9424421</v>
      </c>
      <c r="C368" s="62" t="s">
        <v>2515</v>
      </c>
      <c r="D368" s="63" t="s">
        <v>2225</v>
      </c>
      <c r="E368" s="62" t="s">
        <v>2516</v>
      </c>
      <c r="F368" s="63" t="s">
        <v>2517</v>
      </c>
      <c r="G368" s="117" t="s">
        <v>14</v>
      </c>
      <c r="H368" s="519" t="s">
        <v>15</v>
      </c>
      <c r="I368" s="70">
        <v>45415</v>
      </c>
      <c r="J368" s="70">
        <v>45598</v>
      </c>
      <c r="K368" s="71" t="s">
        <v>108</v>
      </c>
      <c r="L368" s="36" t="s">
        <v>481</v>
      </c>
      <c r="M368" s="31" t="s">
        <v>14</v>
      </c>
      <c r="N368" s="64">
        <v>76000</v>
      </c>
      <c r="O368" s="70" t="s">
        <v>2322</v>
      </c>
      <c r="P368" s="72" t="s">
        <v>2518</v>
      </c>
      <c r="Q368" s="72" t="s">
        <v>21</v>
      </c>
      <c r="R368" s="38" t="s">
        <v>24</v>
      </c>
      <c r="S368" s="72" t="s">
        <v>2519</v>
      </c>
      <c r="T368" s="72" t="s">
        <v>51</v>
      </c>
      <c r="U368" s="67"/>
      <c r="V368" s="65" t="s">
        <v>704</v>
      </c>
      <c r="W368" s="32" t="s">
        <v>705</v>
      </c>
      <c r="X368" s="644" t="s">
        <v>2323</v>
      </c>
      <c r="Y368" s="32" t="s">
        <v>2324</v>
      </c>
      <c r="Z368" s="37"/>
      <c r="AA368" s="32"/>
      <c r="AB368" s="32"/>
      <c r="AC368" s="32"/>
      <c r="AD368" s="62"/>
    </row>
    <row r="369" spans="1:30" ht="36" customHeight="1" x14ac:dyDescent="0.35">
      <c r="A369" s="448" t="s">
        <v>1997</v>
      </c>
      <c r="B369" s="449">
        <v>9401822</v>
      </c>
      <c r="C369" s="448" t="s">
        <v>1996</v>
      </c>
      <c r="D369" s="450" t="s">
        <v>1998</v>
      </c>
      <c r="E369" s="448" t="s">
        <v>1999</v>
      </c>
      <c r="F369" s="450" t="s">
        <v>2000</v>
      </c>
      <c r="G369" s="62" t="s">
        <v>14</v>
      </c>
      <c r="H369" s="119" t="s">
        <v>15</v>
      </c>
      <c r="I369" s="132">
        <v>45259</v>
      </c>
      <c r="J369" s="132">
        <v>45440</v>
      </c>
      <c r="K369" s="15" t="s">
        <v>105</v>
      </c>
      <c r="L369" s="71" t="s">
        <v>481</v>
      </c>
      <c r="M369" s="31" t="s">
        <v>14</v>
      </c>
      <c r="N369" s="452">
        <v>4825</v>
      </c>
      <c r="O369" s="70" t="s">
        <v>2355</v>
      </c>
      <c r="P369" s="72" t="s">
        <v>221</v>
      </c>
      <c r="Q369" s="72" t="s">
        <v>21</v>
      </c>
      <c r="R369" s="585" t="s">
        <v>16</v>
      </c>
      <c r="S369" s="72" t="s">
        <v>1973</v>
      </c>
      <c r="T369" s="72" t="s">
        <v>205</v>
      </c>
      <c r="U369" s="349"/>
      <c r="V369" s="351" t="s">
        <v>704</v>
      </c>
      <c r="W369" s="37" t="s">
        <v>705</v>
      </c>
      <c r="X369" s="292" t="s">
        <v>1900</v>
      </c>
      <c r="Y369" s="59" t="s">
        <v>1901</v>
      </c>
      <c r="Z369" s="457" t="s">
        <v>1944</v>
      </c>
      <c r="AA369" s="227" t="s">
        <v>1925</v>
      </c>
      <c r="AB369" s="328" t="s">
        <v>730</v>
      </c>
      <c r="AC369" s="227" t="s">
        <v>731</v>
      </c>
      <c r="AD369" s="418" t="s">
        <v>290</v>
      </c>
    </row>
    <row r="370" spans="1:30" ht="32.25" customHeight="1" x14ac:dyDescent="0.35">
      <c r="A370" s="418" t="s">
        <v>1606</v>
      </c>
      <c r="B370" s="419">
        <v>9389151</v>
      </c>
      <c r="C370" s="418" t="s">
        <v>1605</v>
      </c>
      <c r="D370" s="420" t="s">
        <v>1607</v>
      </c>
      <c r="E370" s="418" t="s">
        <v>1608</v>
      </c>
      <c r="F370" s="420" t="s">
        <v>1609</v>
      </c>
      <c r="G370" s="17" t="s">
        <v>14</v>
      </c>
      <c r="H370" s="119" t="s">
        <v>15</v>
      </c>
      <c r="I370" s="70">
        <v>45115</v>
      </c>
      <c r="J370" s="70">
        <v>45480</v>
      </c>
      <c r="K370" s="71" t="s">
        <v>114</v>
      </c>
      <c r="L370" s="71" t="s">
        <v>481</v>
      </c>
      <c r="M370" s="5">
        <f>N370/12</f>
        <v>33071.583333333336</v>
      </c>
      <c r="N370" s="421">
        <v>396859</v>
      </c>
      <c r="O370" s="70" t="s">
        <v>2489</v>
      </c>
      <c r="P370" s="72" t="s">
        <v>311</v>
      </c>
      <c r="Q370" s="72" t="s">
        <v>21</v>
      </c>
      <c r="R370" s="28" t="s">
        <v>16</v>
      </c>
      <c r="S370" s="62" t="s">
        <v>641</v>
      </c>
      <c r="T370" s="72" t="s">
        <v>2490</v>
      </c>
      <c r="U370" s="65"/>
      <c r="V370" s="65" t="s">
        <v>373</v>
      </c>
      <c r="W370" s="62" t="s">
        <v>374</v>
      </c>
      <c r="X370" s="645" t="s">
        <v>1610</v>
      </c>
      <c r="Y370" s="32" t="s">
        <v>1611</v>
      </c>
      <c r="Z370" s="348" t="s">
        <v>1115</v>
      </c>
      <c r="AA370" s="16" t="s">
        <v>1116</v>
      </c>
      <c r="AB370" s="235" t="s">
        <v>730</v>
      </c>
      <c r="AC370" s="227" t="s">
        <v>731</v>
      </c>
      <c r="AD370" s="113" t="s">
        <v>290</v>
      </c>
    </row>
    <row r="371" spans="1:30" ht="32.15" customHeight="1" x14ac:dyDescent="0.35">
      <c r="A371" s="448" t="s">
        <v>2112</v>
      </c>
      <c r="B371" s="449">
        <v>9405368</v>
      </c>
      <c r="C371" s="448" t="s">
        <v>2111</v>
      </c>
      <c r="D371" s="450" t="s">
        <v>1607</v>
      </c>
      <c r="E371" s="448" t="s">
        <v>2113</v>
      </c>
      <c r="F371" s="450" t="s">
        <v>2114</v>
      </c>
      <c r="G371" s="62" t="s">
        <v>14</v>
      </c>
      <c r="H371" s="119" t="s">
        <v>15</v>
      </c>
      <c r="I371" s="85">
        <v>45280</v>
      </c>
      <c r="J371" s="85">
        <v>45645</v>
      </c>
      <c r="K371" s="15" t="s">
        <v>113</v>
      </c>
      <c r="L371" s="9" t="s">
        <v>481</v>
      </c>
      <c r="M371" s="5">
        <f>N371/12</f>
        <v>10218.75</v>
      </c>
      <c r="N371" s="452">
        <v>122625</v>
      </c>
      <c r="O371" s="70" t="s">
        <v>2330</v>
      </c>
      <c r="P371" s="72" t="s">
        <v>311</v>
      </c>
      <c r="Q371" s="72" t="s">
        <v>21</v>
      </c>
      <c r="R371" s="38" t="s">
        <v>16</v>
      </c>
      <c r="S371" s="62" t="s">
        <v>641</v>
      </c>
      <c r="T371" s="72" t="s">
        <v>35</v>
      </c>
      <c r="U371" s="65"/>
      <c r="V371" s="65" t="s">
        <v>373</v>
      </c>
      <c r="W371" s="62" t="s">
        <v>374</v>
      </c>
      <c r="X371" s="621" t="s">
        <v>1610</v>
      </c>
      <c r="Y371" s="37" t="s">
        <v>1611</v>
      </c>
      <c r="Z371" s="457" t="s">
        <v>1833</v>
      </c>
      <c r="AA371" s="16" t="s">
        <v>1834</v>
      </c>
      <c r="AB371" s="457" t="s">
        <v>1924</v>
      </c>
      <c r="AC371" s="227" t="s">
        <v>1945</v>
      </c>
      <c r="AD371" s="113" t="s">
        <v>290</v>
      </c>
    </row>
    <row r="372" spans="1:30" ht="26.25" customHeight="1" x14ac:dyDescent="0.35">
      <c r="A372" s="62" t="s">
        <v>1362</v>
      </c>
      <c r="B372" s="62" t="s">
        <v>1363</v>
      </c>
      <c r="C372" s="68" t="s">
        <v>305</v>
      </c>
      <c r="D372" s="63" t="s">
        <v>1365</v>
      </c>
      <c r="E372" s="62" t="s">
        <v>1364</v>
      </c>
      <c r="F372" s="63" t="s">
        <v>306</v>
      </c>
      <c r="G372" s="62" t="s">
        <v>14</v>
      </c>
      <c r="H372" s="115" t="s">
        <v>67</v>
      </c>
      <c r="I372" s="70">
        <v>45113</v>
      </c>
      <c r="J372" s="70">
        <v>45478</v>
      </c>
      <c r="K372" s="71" t="s">
        <v>114</v>
      </c>
      <c r="L372" s="71" t="s">
        <v>481</v>
      </c>
      <c r="M372" s="31" t="s">
        <v>14</v>
      </c>
      <c r="N372" s="114">
        <v>105000</v>
      </c>
      <c r="O372" s="85" t="s">
        <v>2330</v>
      </c>
      <c r="P372" s="20" t="s">
        <v>173</v>
      </c>
      <c r="Q372" s="72" t="s">
        <v>90</v>
      </c>
      <c r="R372" s="73" t="s">
        <v>16</v>
      </c>
      <c r="S372" s="72" t="s">
        <v>635</v>
      </c>
      <c r="T372" s="72" t="s">
        <v>27</v>
      </c>
      <c r="U372" s="116"/>
      <c r="V372" s="116" t="s">
        <v>210</v>
      </c>
      <c r="W372" s="62" t="s">
        <v>307</v>
      </c>
      <c r="X372" s="462" t="s">
        <v>865</v>
      </c>
      <c r="Y372" s="62" t="s">
        <v>866</v>
      </c>
      <c r="Z372" s="460" t="s">
        <v>728</v>
      </c>
      <c r="AA372" s="463" t="s">
        <v>729</v>
      </c>
      <c r="AB372" s="235" t="s">
        <v>730</v>
      </c>
      <c r="AC372" s="227" t="s">
        <v>731</v>
      </c>
      <c r="AD372" s="113" t="s">
        <v>290</v>
      </c>
    </row>
    <row r="373" spans="1:30" ht="26.25" customHeight="1" x14ac:dyDescent="0.35">
      <c r="A373" s="418" t="s">
        <v>1430</v>
      </c>
      <c r="B373" s="419">
        <v>9385852</v>
      </c>
      <c r="C373" s="419" t="s">
        <v>1429</v>
      </c>
      <c r="D373" s="420" t="s">
        <v>1431</v>
      </c>
      <c r="E373" s="418" t="s">
        <v>1432</v>
      </c>
      <c r="F373" s="420" t="s">
        <v>1433</v>
      </c>
      <c r="G373" s="62" t="s">
        <v>14</v>
      </c>
      <c r="H373" s="69" t="s">
        <v>15</v>
      </c>
      <c r="I373" s="70">
        <v>45052</v>
      </c>
      <c r="J373" s="70">
        <v>45417</v>
      </c>
      <c r="K373" s="71" t="s">
        <v>105</v>
      </c>
      <c r="L373" s="15" t="s">
        <v>481</v>
      </c>
      <c r="M373" s="5">
        <f>N373/12</f>
        <v>9125</v>
      </c>
      <c r="N373" s="421">
        <v>109500</v>
      </c>
      <c r="O373" s="70" t="s">
        <v>2355</v>
      </c>
      <c r="P373" s="72" t="s">
        <v>181</v>
      </c>
      <c r="Q373" s="72" t="s">
        <v>85</v>
      </c>
      <c r="R373" s="35" t="s">
        <v>28</v>
      </c>
      <c r="S373" s="62" t="s">
        <v>1434</v>
      </c>
      <c r="T373" s="72" t="s">
        <v>29</v>
      </c>
      <c r="U373" s="65"/>
      <c r="V373" s="65" t="s">
        <v>676</v>
      </c>
      <c r="W373" s="159" t="s">
        <v>677</v>
      </c>
      <c r="X373" s="620" t="s">
        <v>313</v>
      </c>
      <c r="Y373" s="59" t="s">
        <v>314</v>
      </c>
      <c r="Z373" s="619" t="s">
        <v>730</v>
      </c>
      <c r="AA373" s="32" t="s">
        <v>731</v>
      </c>
      <c r="AB373" s="686" t="s">
        <v>1115</v>
      </c>
      <c r="AC373" s="668" t="s">
        <v>1116</v>
      </c>
      <c r="AD373" s="113" t="s">
        <v>290</v>
      </c>
    </row>
    <row r="374" spans="1:30" ht="33.75" customHeight="1" x14ac:dyDescent="0.35">
      <c r="A374" s="62" t="s">
        <v>370</v>
      </c>
      <c r="B374" s="68">
        <v>9238555</v>
      </c>
      <c r="C374" s="62" t="s">
        <v>371</v>
      </c>
      <c r="D374" s="63" t="s">
        <v>372</v>
      </c>
      <c r="E374" s="62" t="s">
        <v>81</v>
      </c>
      <c r="F374" s="63" t="s">
        <v>1154</v>
      </c>
      <c r="G374" s="62" t="s">
        <v>14</v>
      </c>
      <c r="H374" s="69" t="s">
        <v>15</v>
      </c>
      <c r="I374" s="70">
        <v>45300</v>
      </c>
      <c r="J374" s="70">
        <v>45665</v>
      </c>
      <c r="K374" s="71" t="s">
        <v>107</v>
      </c>
      <c r="L374" s="15" t="s">
        <v>498</v>
      </c>
      <c r="M374" s="72" t="s">
        <v>14</v>
      </c>
      <c r="N374" s="64">
        <v>128828.71</v>
      </c>
      <c r="O374" s="70" t="s">
        <v>2330</v>
      </c>
      <c r="P374" s="72" t="s">
        <v>172</v>
      </c>
      <c r="Q374" s="72" t="s">
        <v>21</v>
      </c>
      <c r="R374" s="38" t="s">
        <v>16</v>
      </c>
      <c r="S374" s="62" t="s">
        <v>1989</v>
      </c>
      <c r="T374" s="72" t="s">
        <v>20</v>
      </c>
      <c r="U374" s="67" t="s">
        <v>144</v>
      </c>
      <c r="V374" s="67" t="s">
        <v>144</v>
      </c>
      <c r="W374" s="37" t="s">
        <v>166</v>
      </c>
      <c r="X374" s="37"/>
      <c r="Y374" s="32"/>
      <c r="Z374" s="37"/>
      <c r="AA374" s="37"/>
      <c r="AB374" s="37"/>
      <c r="AC374" s="37"/>
      <c r="AD374" s="62" t="s">
        <v>290</v>
      </c>
    </row>
    <row r="375" spans="1:30" ht="32.25" customHeight="1" x14ac:dyDescent="0.35">
      <c r="A375" s="62" t="s">
        <v>466</v>
      </c>
      <c r="B375" s="68">
        <v>9245721</v>
      </c>
      <c r="C375" s="62" t="s">
        <v>465</v>
      </c>
      <c r="D375" s="63" t="s">
        <v>372</v>
      </c>
      <c r="E375" s="62" t="s">
        <v>81</v>
      </c>
      <c r="F375" s="63" t="s">
        <v>467</v>
      </c>
      <c r="G375" s="62" t="s">
        <v>14</v>
      </c>
      <c r="H375" s="69" t="s">
        <v>15</v>
      </c>
      <c r="I375" s="70">
        <v>45024</v>
      </c>
      <c r="J375" s="70">
        <v>45389</v>
      </c>
      <c r="K375" s="71" t="s">
        <v>111</v>
      </c>
      <c r="L375" s="15" t="s">
        <v>481</v>
      </c>
      <c r="M375" s="5">
        <f>N375/12</f>
        <v>55570.597500000003</v>
      </c>
      <c r="N375" s="64">
        <v>666847.17000000004</v>
      </c>
      <c r="O375" s="70" t="s">
        <v>2330</v>
      </c>
      <c r="P375" s="72" t="s">
        <v>172</v>
      </c>
      <c r="Q375" s="72" t="s">
        <v>21</v>
      </c>
      <c r="R375" s="28" t="s">
        <v>16</v>
      </c>
      <c r="S375" s="62" t="s">
        <v>2524</v>
      </c>
      <c r="T375" s="72" t="s">
        <v>20</v>
      </c>
      <c r="U375" s="67" t="s">
        <v>468</v>
      </c>
      <c r="V375" s="67" t="s">
        <v>468</v>
      </c>
      <c r="W375" s="32" t="s">
        <v>469</v>
      </c>
      <c r="X375" s="227"/>
      <c r="Y375" s="159"/>
      <c r="Z375" s="227"/>
      <c r="AA375" s="227"/>
      <c r="AB375" s="227"/>
      <c r="AC375" s="227"/>
      <c r="AD375" s="62" t="s">
        <v>290</v>
      </c>
    </row>
    <row r="376" spans="1:30" ht="30.65" customHeight="1" x14ac:dyDescent="0.35">
      <c r="A376" s="62" t="s">
        <v>2520</v>
      </c>
      <c r="B376" s="68">
        <v>9424417</v>
      </c>
      <c r="C376" s="62" t="s">
        <v>2521</v>
      </c>
      <c r="D376" s="539" t="s">
        <v>2608</v>
      </c>
      <c r="E376" s="62" t="s">
        <v>2522</v>
      </c>
      <c r="F376" s="63" t="s">
        <v>2523</v>
      </c>
      <c r="G376" s="62" t="s">
        <v>14</v>
      </c>
      <c r="H376" s="69" t="s">
        <v>15</v>
      </c>
      <c r="I376" s="70">
        <v>45413</v>
      </c>
      <c r="J376" s="70">
        <v>45777</v>
      </c>
      <c r="K376" s="71" t="s">
        <v>111</v>
      </c>
      <c r="L376" s="15" t="s">
        <v>498</v>
      </c>
      <c r="M376" s="5">
        <f>N376/12</f>
        <v>14541.666666666666</v>
      </c>
      <c r="N376" s="64">
        <v>174500</v>
      </c>
      <c r="O376" s="70" t="s">
        <v>2330</v>
      </c>
      <c r="P376" s="72" t="s">
        <v>172</v>
      </c>
      <c r="Q376" s="72" t="s">
        <v>21</v>
      </c>
      <c r="R376" s="38" t="s">
        <v>70</v>
      </c>
      <c r="S376" s="72" t="s">
        <v>2525</v>
      </c>
      <c r="T376" s="72" t="s">
        <v>74</v>
      </c>
      <c r="U376" s="67"/>
      <c r="V376" s="67" t="s">
        <v>127</v>
      </c>
      <c r="W376" s="159" t="s">
        <v>2526</v>
      </c>
      <c r="X376" s="227" t="s">
        <v>2527</v>
      </c>
      <c r="Y376" s="159" t="s">
        <v>208</v>
      </c>
      <c r="Z376" s="235" t="s">
        <v>2492</v>
      </c>
      <c r="AA376" s="227" t="s">
        <v>2501</v>
      </c>
      <c r="AB376" s="227" t="s">
        <v>2528</v>
      </c>
      <c r="AC376" s="227" t="s">
        <v>2529</v>
      </c>
      <c r="AD376" s="62" t="s">
        <v>290</v>
      </c>
    </row>
    <row r="377" spans="1:30" ht="45.75" customHeight="1" x14ac:dyDescent="0.35">
      <c r="A377" s="62" t="s">
        <v>2534</v>
      </c>
      <c r="B377" s="62">
        <v>9424445</v>
      </c>
      <c r="C377" s="62" t="s">
        <v>2533</v>
      </c>
      <c r="D377" s="703" t="s">
        <v>2607</v>
      </c>
      <c r="E377" s="62" t="s">
        <v>2522</v>
      </c>
      <c r="F377" s="63" t="s">
        <v>2535</v>
      </c>
      <c r="G377" s="62" t="s">
        <v>14</v>
      </c>
      <c r="H377" s="69" t="s">
        <v>15</v>
      </c>
      <c r="I377" s="521">
        <v>45425</v>
      </c>
      <c r="J377" s="521">
        <v>45789</v>
      </c>
      <c r="K377" s="71" t="s">
        <v>105</v>
      </c>
      <c r="L377" s="15" t="s">
        <v>498</v>
      </c>
      <c r="M377" s="5">
        <f>N377/12</f>
        <v>30702.325000000001</v>
      </c>
      <c r="N377" s="522">
        <v>368427.9</v>
      </c>
      <c r="O377" s="70" t="s">
        <v>2396</v>
      </c>
      <c r="P377" s="72" t="s">
        <v>172</v>
      </c>
      <c r="Q377" s="72" t="s">
        <v>21</v>
      </c>
      <c r="R377" s="38" t="s">
        <v>16</v>
      </c>
      <c r="S377" s="62" t="s">
        <v>2524</v>
      </c>
      <c r="T377" s="72" t="s">
        <v>20</v>
      </c>
      <c r="U377" s="523"/>
      <c r="V377" s="100" t="s">
        <v>144</v>
      </c>
      <c r="W377" s="159" t="s">
        <v>166</v>
      </c>
      <c r="X377" s="227" t="s">
        <v>927</v>
      </c>
      <c r="Y377" s="159" t="s">
        <v>928</v>
      </c>
      <c r="Z377" s="235" t="s">
        <v>2492</v>
      </c>
      <c r="AA377" s="227" t="s">
        <v>2501</v>
      </c>
      <c r="AB377" s="227" t="s">
        <v>2528</v>
      </c>
      <c r="AC377" s="227" t="s">
        <v>2529</v>
      </c>
      <c r="AD377" s="62" t="s">
        <v>290</v>
      </c>
    </row>
    <row r="378" spans="1:30" ht="28" customHeight="1" x14ac:dyDescent="0.35">
      <c r="A378" s="354" t="s">
        <v>1185</v>
      </c>
      <c r="B378" s="355">
        <v>9346009</v>
      </c>
      <c r="C378" s="62" t="s">
        <v>1495</v>
      </c>
      <c r="D378" s="63" t="s">
        <v>619</v>
      </c>
      <c r="E378" s="354" t="s">
        <v>620</v>
      </c>
      <c r="F378" s="356" t="s">
        <v>1186</v>
      </c>
      <c r="G378" s="62" t="s">
        <v>14</v>
      </c>
      <c r="H378" s="69" t="s">
        <v>67</v>
      </c>
      <c r="I378" s="357">
        <v>45220</v>
      </c>
      <c r="J378" s="357">
        <v>45585</v>
      </c>
      <c r="K378" s="71" t="s">
        <v>110</v>
      </c>
      <c r="L378" s="15" t="s">
        <v>481</v>
      </c>
      <c r="M378" s="72" t="s">
        <v>14</v>
      </c>
      <c r="N378" s="358">
        <v>200400</v>
      </c>
      <c r="O378" s="274" t="s">
        <v>2322</v>
      </c>
      <c r="P378" s="579" t="s">
        <v>173</v>
      </c>
      <c r="Q378" s="72" t="s">
        <v>91</v>
      </c>
      <c r="R378" s="38" t="s">
        <v>24</v>
      </c>
      <c r="S378" s="62" t="s">
        <v>621</v>
      </c>
      <c r="T378" s="579" t="s">
        <v>51</v>
      </c>
      <c r="U378" s="359"/>
      <c r="V378" s="65" t="s">
        <v>211</v>
      </c>
      <c r="W378" s="32" t="s">
        <v>212</v>
      </c>
      <c r="X378" s="235" t="s">
        <v>1496</v>
      </c>
      <c r="Y378" s="32" t="s">
        <v>1497</v>
      </c>
      <c r="Z378" s="460" t="s">
        <v>1107</v>
      </c>
      <c r="AA378" s="463" t="s">
        <v>1108</v>
      </c>
      <c r="AB378" s="361" t="s">
        <v>1115</v>
      </c>
      <c r="AC378" s="227" t="s">
        <v>1116</v>
      </c>
      <c r="AD378" s="17" t="s">
        <v>290</v>
      </c>
    </row>
    <row r="379" spans="1:30" s="12" customFormat="1" ht="25.5" customHeight="1" x14ac:dyDescent="0.35">
      <c r="A379" s="17" t="s">
        <v>2477</v>
      </c>
      <c r="B379" s="18">
        <v>9408499</v>
      </c>
      <c r="C379" s="17" t="s">
        <v>2263</v>
      </c>
      <c r="D379" s="63" t="s">
        <v>2264</v>
      </c>
      <c r="E379" s="17" t="s">
        <v>2266</v>
      </c>
      <c r="F379" s="61" t="s">
        <v>2265</v>
      </c>
      <c r="G379" s="62" t="s">
        <v>14</v>
      </c>
      <c r="H379" s="69"/>
      <c r="I379" s="85">
        <v>45295</v>
      </c>
      <c r="J379" s="85">
        <v>45660</v>
      </c>
      <c r="K379" s="71" t="s">
        <v>107</v>
      </c>
      <c r="L379" s="71" t="s">
        <v>498</v>
      </c>
      <c r="M379" s="19"/>
      <c r="N379" s="19" t="s">
        <v>2267</v>
      </c>
      <c r="O379" s="70" t="s">
        <v>2330</v>
      </c>
      <c r="P379" s="20" t="s">
        <v>176</v>
      </c>
      <c r="Q379" s="72" t="s">
        <v>92</v>
      </c>
      <c r="R379" s="191">
        <v>10</v>
      </c>
      <c r="S379" s="72" t="s">
        <v>2268</v>
      </c>
      <c r="T379" s="20" t="s">
        <v>50</v>
      </c>
      <c r="U379" s="100"/>
      <c r="V379" s="10" t="s">
        <v>2269</v>
      </c>
      <c r="W379" s="59" t="s">
        <v>123</v>
      </c>
      <c r="X379" s="227" t="s">
        <v>860</v>
      </c>
      <c r="Y379" s="227" t="s">
        <v>1338</v>
      </c>
      <c r="Z379" s="227" t="s">
        <v>1833</v>
      </c>
      <c r="AA379" s="227" t="s">
        <v>1834</v>
      </c>
      <c r="AB379" s="227" t="s">
        <v>2261</v>
      </c>
      <c r="AC379" s="227" t="s">
        <v>1116</v>
      </c>
      <c r="AD379" s="62" t="s">
        <v>290</v>
      </c>
    </row>
    <row r="380" spans="1:30" s="12" customFormat="1" ht="38.5" customHeight="1" x14ac:dyDescent="0.35">
      <c r="A380" s="487" t="s">
        <v>2385</v>
      </c>
      <c r="B380" s="488">
        <v>9412818</v>
      </c>
      <c r="C380" s="487" t="s">
        <v>2384</v>
      </c>
      <c r="D380" s="489" t="s">
        <v>2386</v>
      </c>
      <c r="E380" s="487" t="s">
        <v>2387</v>
      </c>
      <c r="F380" s="489" t="s">
        <v>2388</v>
      </c>
      <c r="G380" s="62" t="s">
        <v>14</v>
      </c>
      <c r="H380" s="69" t="s">
        <v>15</v>
      </c>
      <c r="I380" s="70">
        <v>45351</v>
      </c>
      <c r="J380" s="70">
        <v>45716</v>
      </c>
      <c r="K380" s="71" t="s">
        <v>115</v>
      </c>
      <c r="L380" s="71" t="s">
        <v>498</v>
      </c>
      <c r="M380" s="5">
        <f>N380/12</f>
        <v>48934.380000000005</v>
      </c>
      <c r="N380" s="490">
        <v>587212.56000000006</v>
      </c>
      <c r="O380" s="85" t="s">
        <v>2423</v>
      </c>
      <c r="P380" s="72" t="s">
        <v>2389</v>
      </c>
      <c r="Q380" s="72" t="s">
        <v>21</v>
      </c>
      <c r="R380" s="38" t="s">
        <v>16</v>
      </c>
      <c r="S380" s="72" t="s">
        <v>573</v>
      </c>
      <c r="T380" s="72" t="s">
        <v>60</v>
      </c>
      <c r="U380" s="497"/>
      <c r="V380" s="498" t="s">
        <v>574</v>
      </c>
      <c r="W380" s="32" t="s">
        <v>2390</v>
      </c>
      <c r="X380" s="504" t="s">
        <v>1052</v>
      </c>
      <c r="Y380" s="37" t="s">
        <v>660</v>
      </c>
      <c r="Z380" s="504" t="s">
        <v>1833</v>
      </c>
      <c r="AA380" s="37" t="s">
        <v>1834</v>
      </c>
      <c r="AB380" s="504" t="s">
        <v>1924</v>
      </c>
      <c r="AC380" s="660" t="s">
        <v>1945</v>
      </c>
      <c r="AD380" s="62" t="s">
        <v>290</v>
      </c>
    </row>
    <row r="381" spans="1:30" s="12" customFormat="1" ht="28.5" customHeight="1" x14ac:dyDescent="0.35">
      <c r="A381" s="62" t="s">
        <v>1892</v>
      </c>
      <c r="B381" s="68">
        <v>9396905</v>
      </c>
      <c r="C381" s="62" t="s">
        <v>1893</v>
      </c>
      <c r="D381" s="63" t="s">
        <v>1894</v>
      </c>
      <c r="E381" s="62" t="s">
        <v>1473</v>
      </c>
      <c r="F381" s="63" t="s">
        <v>1895</v>
      </c>
      <c r="G381" s="62" t="s">
        <v>14</v>
      </c>
      <c r="H381" s="69" t="s">
        <v>15</v>
      </c>
      <c r="I381" s="70">
        <v>45227</v>
      </c>
      <c r="J381" s="70">
        <v>45592</v>
      </c>
      <c r="K381" s="71" t="s">
        <v>110</v>
      </c>
      <c r="L381" s="71" t="s">
        <v>481</v>
      </c>
      <c r="M381" s="64"/>
      <c r="N381" s="64">
        <v>31780</v>
      </c>
      <c r="O381" s="70" t="s">
        <v>2355</v>
      </c>
      <c r="P381" s="72" t="s">
        <v>204</v>
      </c>
      <c r="Q381" s="72" t="s">
        <v>21</v>
      </c>
      <c r="R381" s="38" t="s">
        <v>16</v>
      </c>
      <c r="S381" s="72" t="s">
        <v>536</v>
      </c>
      <c r="T381" s="72" t="s">
        <v>148</v>
      </c>
      <c r="U381" s="67"/>
      <c r="V381" s="65" t="s">
        <v>1896</v>
      </c>
      <c r="W381" s="59" t="s">
        <v>1441</v>
      </c>
      <c r="X381" s="32" t="s">
        <v>219</v>
      </c>
      <c r="Y381" s="32" t="s">
        <v>524</v>
      </c>
      <c r="Z381" s="32" t="s">
        <v>1833</v>
      </c>
      <c r="AA381" s="32" t="s">
        <v>1834</v>
      </c>
      <c r="AB381" s="32" t="s">
        <v>1115</v>
      </c>
      <c r="AC381" s="32" t="s">
        <v>1116</v>
      </c>
      <c r="AD381" s="271" t="s">
        <v>290</v>
      </c>
    </row>
    <row r="382" spans="1:30" s="12" customFormat="1" ht="28.5" customHeight="1" x14ac:dyDescent="0.35">
      <c r="A382" s="1"/>
      <c r="B382" s="1"/>
      <c r="C382" s="1"/>
      <c r="D382" s="1"/>
      <c r="E382" s="1"/>
      <c r="F382" s="1"/>
      <c r="G382" s="1"/>
      <c r="H382" s="1"/>
      <c r="I382" s="1"/>
      <c r="J382" s="1"/>
      <c r="K382" s="1"/>
      <c r="L382" s="1"/>
      <c r="M382" s="1"/>
      <c r="N382" s="1"/>
      <c r="O382" s="27"/>
      <c r="P382" s="2"/>
      <c r="Q382" s="2"/>
      <c r="R382" s="27"/>
      <c r="S382" s="2"/>
      <c r="T382" s="27"/>
      <c r="U382" s="2"/>
      <c r="V382" s="34"/>
      <c r="W382" s="1"/>
      <c r="X382" s="1"/>
      <c r="Y382" s="1"/>
      <c r="Z382" s="1"/>
      <c r="AA382" s="1"/>
      <c r="AB382" s="1"/>
      <c r="AC382" s="1"/>
      <c r="AD382" s="1"/>
    </row>
    <row r="383" spans="1:30" s="12" customFormat="1" ht="45" customHeight="1" x14ac:dyDescent="0.35">
      <c r="A383" s="1"/>
      <c r="B383" s="1"/>
      <c r="C383" s="1"/>
      <c r="D383" s="1"/>
      <c r="E383" s="1"/>
      <c r="F383" s="1"/>
      <c r="G383" s="1"/>
      <c r="H383" s="1"/>
      <c r="I383" s="1"/>
      <c r="J383" s="1"/>
      <c r="K383" s="1"/>
      <c r="L383" s="1"/>
      <c r="M383" s="1"/>
      <c r="N383" s="1"/>
      <c r="O383" s="27"/>
      <c r="P383" s="2"/>
      <c r="Q383" s="2"/>
      <c r="R383" s="27"/>
      <c r="S383" s="2"/>
      <c r="T383" s="27"/>
      <c r="U383" s="2"/>
      <c r="V383" s="34"/>
      <c r="W383" s="1"/>
      <c r="X383" s="1"/>
      <c r="Y383" s="1"/>
      <c r="Z383" s="1"/>
      <c r="AA383" s="1"/>
      <c r="AB383" s="1"/>
      <c r="AC383" s="1"/>
      <c r="AD383" s="1"/>
    </row>
    <row r="384" spans="1:30" ht="40.5" customHeight="1" x14ac:dyDescent="0.35"/>
    <row r="385" spans="26:28" ht="27.75" customHeight="1" x14ac:dyDescent="0.35"/>
    <row r="386" spans="26:28" ht="27.75" customHeight="1" x14ac:dyDescent="0.35"/>
    <row r="387" spans="26:28" ht="36.75" customHeight="1" x14ac:dyDescent="0.35">
      <c r="AB387" s="517"/>
    </row>
    <row r="388" spans="26:28" ht="32.5" customHeight="1" x14ac:dyDescent="0.35"/>
    <row r="389" spans="26:28" ht="43.5" customHeight="1" x14ac:dyDescent="0.35"/>
    <row r="390" spans="26:28" ht="39" customHeight="1" x14ac:dyDescent="0.35"/>
    <row r="391" spans="26:28" ht="50.25" customHeight="1" x14ac:dyDescent="0.35">
      <c r="Z391" s="518"/>
    </row>
    <row r="392" spans="26:28" ht="33" customHeight="1" x14ac:dyDescent="0.35"/>
    <row r="393" spans="26:28" ht="39.75" customHeight="1" x14ac:dyDescent="0.35"/>
    <row r="394" spans="26:28" ht="40" customHeight="1" x14ac:dyDescent="0.35"/>
    <row r="395" spans="26:28" ht="27.75" customHeight="1" x14ac:dyDescent="0.35"/>
    <row r="396" spans="26:28" ht="27.75" customHeight="1" x14ac:dyDescent="0.35"/>
    <row r="397" spans="26:28" ht="31.5" customHeight="1" x14ac:dyDescent="0.35"/>
    <row r="398" spans="26:28" ht="29.25" customHeight="1" x14ac:dyDescent="0.35"/>
    <row r="399" spans="26:28" ht="24" customHeight="1" x14ac:dyDescent="0.35"/>
    <row r="400" spans="26:28" ht="28" customHeight="1" x14ac:dyDescent="0.35"/>
    <row r="401" ht="35.25" customHeight="1" x14ac:dyDescent="0.35"/>
    <row r="403" ht="27" customHeight="1" x14ac:dyDescent="0.35"/>
    <row r="404" ht="29.25" customHeight="1" x14ac:dyDescent="0.35"/>
    <row r="407" ht="31.5" customHeight="1" x14ac:dyDescent="0.35"/>
    <row r="408" ht="29.25" customHeight="1" x14ac:dyDescent="0.35"/>
    <row r="409" ht="26.25" customHeight="1" x14ac:dyDescent="0.35"/>
    <row r="410" ht="28" customHeight="1" x14ac:dyDescent="0.35"/>
    <row r="411" ht="30.65" customHeight="1" x14ac:dyDescent="0.35"/>
    <row r="412" ht="30.65" customHeight="1" x14ac:dyDescent="0.35"/>
    <row r="413" ht="30.65" customHeight="1" x14ac:dyDescent="0.35"/>
    <row r="414" ht="28.5" customHeight="1" x14ac:dyDescent="0.35"/>
    <row r="415" ht="31.5" customHeight="1" x14ac:dyDescent="0.35"/>
    <row r="418" ht="26.25" customHeight="1" x14ac:dyDescent="0.35"/>
  </sheetData>
  <mergeCells count="5">
    <mergeCell ref="AC1:AD2"/>
    <mergeCell ref="C1:AA2"/>
    <mergeCell ref="W3:Z3"/>
    <mergeCell ref="M3:O3"/>
    <mergeCell ref="A1:B2"/>
  </mergeCells>
  <conditionalFormatting sqref="D16:F16 D17:E17 D36 D50 D156 F72 D142:D143 D52:D54">
    <cfRule type="expression" dxfId="87" priority="644" stopIfTrue="1">
      <formula>#REF!&lt;TODAY()</formula>
    </cfRule>
  </conditionalFormatting>
  <conditionalFormatting sqref="F271 D271 F57:F60 D57:D60 D169:D170 D206 D72:E72 D8:F10 D73:F73 D86:E88 D93:D96 D78:F78 D79:E79 D98:D101 D115:D119 D80:F85 D173 D195:D199 D26:D27 D13:D14 D49 D89:D90 D201:D203 D19:D24 D43:D45 D134:D141 D129:D132 D144:D146 D149:D155 D176:D185 D189:D191 D5:D7">
    <cfRule type="expression" dxfId="86" priority="624" stopIfTrue="1">
      <formula>#REF!&lt;TODAY()</formula>
    </cfRule>
  </conditionalFormatting>
  <conditionalFormatting sqref="D91">
    <cfRule type="expression" dxfId="85" priority="342" stopIfTrue="1">
      <formula>#REF!&lt;TODAY()</formula>
    </cfRule>
  </conditionalFormatting>
  <conditionalFormatting sqref="D11:D12">
    <cfRule type="expression" dxfId="84" priority="304" stopIfTrue="1">
      <formula>#REF!&lt;TODAY()</formula>
    </cfRule>
  </conditionalFormatting>
  <conditionalFormatting sqref="D92">
    <cfRule type="expression" dxfId="83" priority="273" stopIfTrue="1">
      <formula>#REF!&lt;TODAY()</formula>
    </cfRule>
  </conditionalFormatting>
  <conditionalFormatting sqref="D171">
    <cfRule type="expression" dxfId="82" priority="262" stopIfTrue="1">
      <formula>#REF!&lt;TODAY()</formula>
    </cfRule>
  </conditionalFormatting>
  <conditionalFormatting sqref="D174:D175">
    <cfRule type="expression" dxfId="81" priority="240" stopIfTrue="1">
      <formula>#REF!&lt;TODAY()</formula>
    </cfRule>
  </conditionalFormatting>
  <conditionalFormatting sqref="D55:D56">
    <cfRule type="expression" dxfId="80" priority="234" stopIfTrue="1">
      <formula>#REF!&lt;TODAY()</formula>
    </cfRule>
  </conditionalFormatting>
  <conditionalFormatting sqref="F272">
    <cfRule type="expression" dxfId="79" priority="232" stopIfTrue="1">
      <formula>#REF!&lt;TODAY()</formula>
    </cfRule>
  </conditionalFormatting>
  <conditionalFormatting sqref="D37">
    <cfRule type="expression" dxfId="78" priority="219" stopIfTrue="1">
      <formula>#REF!&lt;TODAY()</formula>
    </cfRule>
  </conditionalFormatting>
  <conditionalFormatting sqref="D126:D127">
    <cfRule type="expression" dxfId="77" priority="205" stopIfTrue="1">
      <formula>#REF!&lt;TODAY()</formula>
    </cfRule>
  </conditionalFormatting>
  <conditionalFormatting sqref="F17">
    <cfRule type="expression" dxfId="76" priority="193" stopIfTrue="1">
      <formula>#REF!&lt;TODAY()</formula>
    </cfRule>
  </conditionalFormatting>
  <conditionalFormatting sqref="D159">
    <cfRule type="expression" dxfId="75" priority="188" stopIfTrue="1">
      <formula>#REF!&lt;TODAY()</formula>
    </cfRule>
  </conditionalFormatting>
  <conditionalFormatting sqref="D206:D209">
    <cfRule type="expression" dxfId="74" priority="184" stopIfTrue="1">
      <formula>#REF!&lt;TODAY()</formula>
    </cfRule>
  </conditionalFormatting>
  <conditionalFormatting sqref="D207:D209">
    <cfRule type="expression" dxfId="73" priority="183" stopIfTrue="1">
      <formula>#REF!&lt;TODAY()</formula>
    </cfRule>
  </conditionalFormatting>
  <conditionalFormatting sqref="D97">
    <cfRule type="expression" dxfId="72" priority="167" stopIfTrue="1">
      <formula>#REF!&lt;TODAY()</formula>
    </cfRule>
  </conditionalFormatting>
  <conditionalFormatting sqref="F273">
    <cfRule type="expression" dxfId="71" priority="157" stopIfTrue="1">
      <formula>#REF!&lt;TODAY()</formula>
    </cfRule>
  </conditionalFormatting>
  <conditionalFormatting sqref="D38:D42">
    <cfRule type="expression" dxfId="70" priority="148" stopIfTrue="1">
      <formula>#REF!&lt;TODAY()</formula>
    </cfRule>
  </conditionalFormatting>
  <conditionalFormatting sqref="F55:F56">
    <cfRule type="expression" dxfId="69" priority="144" stopIfTrue="1">
      <formula>#REF!&lt;TODAY()</formula>
    </cfRule>
  </conditionalFormatting>
  <conditionalFormatting sqref="D110:D112">
    <cfRule type="expression" dxfId="68" priority="95" stopIfTrue="1">
      <formula>#REF!&lt;TODAY()</formula>
    </cfRule>
  </conditionalFormatting>
  <conditionalFormatting sqref="D128">
    <cfRule type="expression" dxfId="67" priority="90" stopIfTrue="1">
      <formula>#REF!&lt;TODAY()</formula>
    </cfRule>
  </conditionalFormatting>
  <conditionalFormatting sqref="D160">
    <cfRule type="expression" dxfId="66" priority="76" stopIfTrue="1">
      <formula>#REF!&lt;TODAY()</formula>
    </cfRule>
  </conditionalFormatting>
  <conditionalFormatting sqref="D161">
    <cfRule type="expression" dxfId="65" priority="75" stopIfTrue="1">
      <formula>#REF!&lt;TODAY()</formula>
    </cfRule>
  </conditionalFormatting>
  <conditionalFormatting sqref="D286:D288">
    <cfRule type="expression" dxfId="64" priority="69" stopIfTrue="1">
      <formula>#REF!&lt;TODAY()</formula>
    </cfRule>
  </conditionalFormatting>
  <conditionalFormatting sqref="D186:D188">
    <cfRule type="expression" dxfId="63" priority="62" stopIfTrue="1">
      <formula>#REF!&lt;TODAY()</formula>
    </cfRule>
  </conditionalFormatting>
  <conditionalFormatting sqref="D65:D67">
    <cfRule type="expression" dxfId="62" priority="61" stopIfTrue="1">
      <formula>#REF!&lt;TODAY()</formula>
    </cfRule>
  </conditionalFormatting>
  <conditionalFormatting sqref="D25">
    <cfRule type="expression" dxfId="61" priority="58" stopIfTrue="1">
      <formula>#REF!&lt;TODAY()</formula>
    </cfRule>
  </conditionalFormatting>
  <conditionalFormatting sqref="D200">
    <cfRule type="expression" dxfId="60" priority="49" stopIfTrue="1">
      <formula>#REF!&lt;TODAY()</formula>
    </cfRule>
  </conditionalFormatting>
  <conditionalFormatting sqref="D147">
    <cfRule type="expression" dxfId="59" priority="45" stopIfTrue="1">
      <formula>#REF!&lt;TODAY()</formula>
    </cfRule>
  </conditionalFormatting>
  <conditionalFormatting sqref="D18">
    <cfRule type="expression" dxfId="58" priority="44" stopIfTrue="1">
      <formula>#REF!&lt;TODAY()</formula>
    </cfRule>
  </conditionalFormatting>
  <conditionalFormatting sqref="D74">
    <cfRule type="expression" dxfId="57" priority="40" stopIfTrue="1">
      <formula>#REF!&lt;TODAY()</formula>
    </cfRule>
  </conditionalFormatting>
  <conditionalFormatting sqref="E74:F74">
    <cfRule type="expression" dxfId="56" priority="39" stopIfTrue="1">
      <formula>#REF!&lt;TODAY()</formula>
    </cfRule>
  </conditionalFormatting>
  <conditionalFormatting sqref="D106:D109">
    <cfRule type="expression" dxfId="55" priority="37" stopIfTrue="1">
      <formula>#REF!&lt;TODAY()</formula>
    </cfRule>
  </conditionalFormatting>
  <conditionalFormatting sqref="D102 D104">
    <cfRule type="expression" dxfId="54" priority="33" stopIfTrue="1">
      <formula>#REF!&lt;TODAY()</formula>
    </cfRule>
  </conditionalFormatting>
  <conditionalFormatting sqref="D75">
    <cfRule type="expression" dxfId="53" priority="31" stopIfTrue="1">
      <formula>#REF!&lt;TODAY()</formula>
    </cfRule>
  </conditionalFormatting>
  <conditionalFormatting sqref="E75">
    <cfRule type="expression" dxfId="52" priority="30" stopIfTrue="1">
      <formula>#REF!&lt;TODAY()</formula>
    </cfRule>
  </conditionalFormatting>
  <conditionalFormatting sqref="F75">
    <cfRule type="expression" dxfId="51" priority="29" stopIfTrue="1">
      <formula>#REF!&lt;TODAY()</formula>
    </cfRule>
  </conditionalFormatting>
  <conditionalFormatting sqref="D76">
    <cfRule type="expression" dxfId="50" priority="28" stopIfTrue="1">
      <formula>#REF!&lt;TODAY()</formula>
    </cfRule>
  </conditionalFormatting>
  <conditionalFormatting sqref="E76">
    <cfRule type="expression" dxfId="49" priority="27" stopIfTrue="1">
      <formula>#REF!&lt;TODAY()</formula>
    </cfRule>
  </conditionalFormatting>
  <conditionalFormatting sqref="F76">
    <cfRule type="expression" dxfId="48" priority="26" stopIfTrue="1">
      <formula>#REF!&lt;TODAY()</formula>
    </cfRule>
  </conditionalFormatting>
  <conditionalFormatting sqref="D77">
    <cfRule type="expression" dxfId="47" priority="24" stopIfTrue="1">
      <formula>#REF!&lt;TODAY()</formula>
    </cfRule>
  </conditionalFormatting>
  <conditionalFormatting sqref="E77">
    <cfRule type="expression" dxfId="46" priority="23" stopIfTrue="1">
      <formula>#REF!&lt;TODAY()</formula>
    </cfRule>
  </conditionalFormatting>
  <conditionalFormatting sqref="F77">
    <cfRule type="expression" dxfId="45" priority="22" stopIfTrue="1">
      <formula>#REF!&lt;TODAY()</formula>
    </cfRule>
  </conditionalFormatting>
  <conditionalFormatting sqref="D15">
    <cfRule type="expression" dxfId="44" priority="20" stopIfTrue="1">
      <formula>#REF!&lt;TODAY()</formula>
    </cfRule>
  </conditionalFormatting>
  <conditionalFormatting sqref="D133">
    <cfRule type="expression" dxfId="43" priority="19" stopIfTrue="1">
      <formula>#REF!&lt;TODAY()</formula>
    </cfRule>
  </conditionalFormatting>
  <conditionalFormatting sqref="D371:D372">
    <cfRule type="expression" dxfId="42" priority="11" stopIfTrue="1">
      <formula>#REF!&lt;TODAY()</formula>
    </cfRule>
  </conditionalFormatting>
  <conditionalFormatting sqref="D68:D71">
    <cfRule type="expression" dxfId="41" priority="9" stopIfTrue="1">
      <formula>#REF!&lt;TODAY()</formula>
    </cfRule>
  </conditionalFormatting>
  <conditionalFormatting sqref="D113">
    <cfRule type="expression" dxfId="40" priority="8" stopIfTrue="1">
      <formula>#REF!&lt;TODAY()</formula>
    </cfRule>
  </conditionalFormatting>
  <conditionalFormatting sqref="D51">
    <cfRule type="expression" dxfId="39" priority="7" stopIfTrue="1">
      <formula>#REF!&lt;TODAY()</formula>
    </cfRule>
  </conditionalFormatting>
  <conditionalFormatting sqref="D114">
    <cfRule type="expression" dxfId="38" priority="6" stopIfTrue="1">
      <formula>#REF!&lt;TODAY()</formula>
    </cfRule>
  </conditionalFormatting>
  <conditionalFormatting sqref="F79">
    <cfRule type="expression" dxfId="37" priority="5" stopIfTrue="1">
      <formula>#REF!&lt;TODAY()</formula>
    </cfRule>
  </conditionalFormatting>
  <conditionalFormatting sqref="D243">
    <cfRule type="expression" dxfId="36" priority="4" stopIfTrue="1">
      <formula>#REF!&lt;TODAY()</formula>
    </cfRule>
  </conditionalFormatting>
  <conditionalFormatting sqref="D243">
    <cfRule type="expression" dxfId="35" priority="3" stopIfTrue="1">
      <formula>#REF!&lt;TODAY()</formula>
    </cfRule>
  </conditionalFormatting>
  <conditionalFormatting sqref="D367">
    <cfRule type="expression" dxfId="34" priority="2" stopIfTrue="1">
      <formula>#REF!&lt;TODAY()</formula>
    </cfRule>
  </conditionalFormatting>
  <conditionalFormatting sqref="D368">
    <cfRule type="expression" dxfId="33" priority="1" stopIfTrue="1">
      <formula>#REF!&lt;TODAY()</formula>
    </cfRule>
  </conditionalFormatting>
  <dataValidations xWindow="901" yWindow="436" count="8">
    <dataValidation allowBlank="1" showInputMessage="1" showErrorMessage="1" prompt="Dotação orçamentária" sqref="J279:L279 Q326 K142:L142 P144:P145 J294:K294 K144:L144 P290:Q290 K340 J369:J370 K61 J29:K29 K64 Q222:Q227 P349 P334:Q335 K264 P25:Q27 J272:L272 K67 L336 J30 Q28:Q30 Q35:Q38 P143:Q143 K321:L321 K263:L263 K60:L60 J173:J174 P135:Q135 P84:Q84 K329:L330 K233:L233 Q59 J296:K300 Q136:Q138 J41:L42 P15:Q15 P210:P211 K358:L358 L48 J356 Q317 L185 J185 J336 K215:L215 J19:J20 J72:K72 K137 P39:Q43 P16:P17 K364:L364 J116:K116 Q104 J65:K65 P199:P200 K200 P311 J22 J362:K362 Q342:Q344 J189:K189 K101:L101 Q329:Q330 J183:K183 K184:L184 J148:K148 P67:Q67 K7:K11 J209 K360:L360 P360 K319 J317:K317 J27:L28 J14:K18 J162:K162 Q204:Q205 J62:K63 K201:L201 K239 J104:K104 K163 K96:L96 K88:L88 Q170 L136 L173:L175 K165 J145:L145 P102:Q103 J35:K35 J59:K59 J286 J206:K206 K33:K34 K36 J34 P36 Q81 P69 K323:L324 K182 P181:Q181 Q280 P197 K122 K133:L133 P133:Q133 L356 K84:K85 K51 Q214:Q217 J91:K91 J45:L46 Q303:Q304 Q380:Q381 J107:K107 K178 K186:K188 Q106:Q110 L243:L244 J57:K57 P184:P189 P286 P20:P21 L19:L20 L275 Q162:Q163 K198 J197:K197 K203:K204 P250:P254 J360:J361 J36:J40 L209 K208 J89:K89 K147:L147 P117:Q119 L110 P5:Q7 J43:K43 J31:K31 Q32 J12:K12 Q12 J109:K109 L106 J106 K150:L150 P148:P150 L213 K219:K221 J112:J114 K113:K114 L112:L114 L268:L270 I13:L13 J52:K52 P171:Q171 J68:K70 J23:L24 P316:Q316 P318:Q321 J195:K195 J49:K50 P100 K138:L138 J257:K257 P122 Q100:Q101 P99:Q99 K99:L99 P228:Q230 K357 K359 J258:L258 K124:L124 Q8:Q10 J73:J79 K175:K176 J282:L282 K259:L261 Q142 J292:K292 J136 J154:K154 Q154:Q155 Q64:Q66 P115:P116 S167 K117 Q83 Q85 P86:Q88 Q182:Q188 P112:Q114 K231:L231 Q336:Q339 Q157:Q159 Q315 P45 J228:K228 P369:P370 Q369:Q378 J93:J95 P90:P98 P54 K378:K380 K73:K80 Q219 Q52:Q57 Q323:Q324 L108 J108 J110 P153:Q153 P50:Q50 K169:L171 P172 P261 Q292:Q295 K210:L211 Q208:Q212 P164:Q169 P218:Q218 P279:Q279 K55 K207:L207 P206:Q207 P33:Q34 K131 J134:L134 Q173 Q306:Q313 J269:J270 K269 K373:K375 P11:Q11 L157:L158 J131:J132 K5 P72:Q80 Q89:Q98 K153:L153 P175:P177 Q193:Q202 P313:P314 K332:L333 Q332:Q333 Q346:Q352 K349:K354 Q16:Q24 Q44:Q48 L140:L141 P139:Q141 Q126:Q132 Q144:Q148 Q151:Q152 J151:K152 Q176:Q180 K190:L194 P191:P194 Q190:Q191 Q282:Q286 Q232:Q257 Q259:Q263 K227:L227 K39:K40 Q276:Q278 K102 J103:L103 J5:J10 Q355:Q366 P364:P366 J366:L368 L369:L370 P367:Q368 Q288:Q289 L289 J289 J157:J158 K156:K159 P157:P158 K120 Q266:Q274" xr:uid="{00000000-0002-0000-0000-000000000000}"/>
    <dataValidation allowBlank="1" showInputMessage="1" showErrorMessage="1" prompt="Objeto do contrato" sqref="F91 B91 N57:N60 L294 I349:J352 L239 L29 G212:H212 L59 G272 N286:N288 I11:J11 L148 I272 C262 K30:L30 L296:L300 A4:C4 L320:M320 L257 I360:I362 N271 M319 I296:I300 AD266 J80 I292:I294 I269:I270 L204 C185 G216:H216 L16:L18 I144:I145 L109:M109 L62:M64 I241 M240 G15:I15 L91 L15:N15 M295:M298 K361:L361 G60:J60 I88:J88 I148 C283 G283:H283 I215:J215 L14:M14 I182:J182 L317:M317 G64:J64 I62:I63 I200:J201 L200:M200 L349:L352 AD104 I103:I104 I233:J233 L162:L163 C229:C231 I65 B65:C67 G139:H139 I16:I20 M144:N145 I116 K22:M22 I183:I185 I124 I257:I258 M60 N371:N372 I193:J194 L208:M208 M65:M66 N323:N324 C360:C362 G359:G361 F35:H37 B35 M344 M370:M371 N169:N170 G206:I206 I356 L43 G327:H327 I162 I169:I170 I239:J239 AD107 L104 I133:J133 I59 L182 I263 AD216 G325:H325 I14 J55:J56 I286 C5:C7 L286:M286 M324 I91 B104 F104 N104 AD364 I159:J159 L159 G159:H171 I163:J163 I197 L198 I198:J198 I209 L292 M16:M21 I171:J171 AD209 L107 L89 I89 AD90 M147:N147 I142 N35:N44 F72:I72 I68:I70 AD358 L31 I27:I31 I33:J33 I12 I51:J51 M244 M287 I61:J61 M321:M322 M149:M150 M282 I138:J138 I112:I114 G244 I52 I336 L65 L67:L70 M314:M316 I317 L61 I195 M291 I364:J364 I99:J99 AD99 I357:J359 L357 L359 M358 M260:M261 AD35:AD40 I279 I237:I238 M8:M9 I73:I80 AD136:AD137 I329 M361:M364 I204:J204 I84:J85 I282 G38:H59 I136 F65:H71 I67:J67 L116 L176 I22:I24 M31:M46 H61:H63 B284:C284 I131:I132 AD86:AD88 I150 I231 C345 AD235:AD237 AD115:AD119 I45:I46 AD353 I93:I96 K93:L95 L152 I49:I50 I323 I106:I110 M106:M108 L154:M154 M70:M76 I210:J211 G266:H271 F169:F171 AD253:AD261 M209:M212 G207:G211 F210 I190:J190 L189 L5:L12 M264 B228:C228 AD279:AD280 C207:C212 N207:N211 I207:J208 I34:I43 B33 F33 F73:F85 L84:L85 L131:L132 I134 F173 M195:M199 M306:M311 F18:F20 C25:C34 F25:F27 M23:M29 M13 F11:F14 B72:B88 C68:C78 L72:L80 G73:H102 M78:M102 C80:C101 G276:H280 M152:M153 I152:I155 G193:H203 M201:M207 AD243:AD250 H330:H339 M330:M335 G330:G335 M347:M354 G347:H358 B8:C24 N16:N32 H16:H32 G16:G34 L33:L40 F43:F45 C36:C45 M110:M141 M49:M58 C49:C60 L57 F49:F54 L49:L52 F140:H143 N139:N143 C140:C141 I5:I10 G129:G138 F144:F147 B144:C147 N146 N159:N161 M159:M191 F149:F152 L151:M151 I173:I177 N174:N180 G173:H189 G191:I191 N182:N191 G190 M217:M219 B222:C225 B234:B241 G245:H264 M284:M285 C226:C227 I227 L228 G228:I228 G273:H274 N65:N102 F102 B102 L102 I101:J102 M155:M156 N149:N156 G144:H156 L156 I156:J156 F156 I157:I158 G362:H371 I366:I370 C367:C368 F367:F368 N367:N368 N5:N10 F5:F7 F286:F288 G289:I289 G5:H14 I55:I57 L55 N49:N55 M267 M269:M270" xr:uid="{00000000-0002-0000-0000-000001000000}"/>
    <dataValidation allowBlank="1" showInputMessage="1" showErrorMessage="1" prompt="Hemocentro" sqref="S149:S150 U254:V254 W264:AC264 U105 U349:U350 S344 U320:V321 V262 U60:V60 W327:AC327 X73 S49:S60 T223 W331:AC331 U326:V326 S204:S205 U214:V216 V46 U189:V189 V100 S62 V83 Z232:AA233 U344:Y344 U52:W53 AB272:AC272 T361 V349:V352 Z142:AA143 U335 U59:W59 U334:V334 V206 U82 U317:V318 S77:S81 AB322:AC322 U323:V324 AB12:AC12 AB34:AC34 X81 U81:V81 Z96:AA96 U35:AA35 S64:S65 Z323:AA324 Z316:AA317 Z326:AA326 W182 U314 U210:V212 U217:Y217 Z10:AA10 X69 AB324:AC325 W58:AA58 U266:V270 U311 U180:V180 AB5:AC6 U104:V104 U187:V187 X198 X205 V204 AB8:AC9 S109:S110 X162:X163 X180 W138 U346:V348 U71:V71 S10:S12 V316 W287:Y287 U339:W339 Q149:Q150 U225:AC225 AB262:AC262 S112:S114 U117:V118 U257:V257 V230 W258 V72:V80 Z330:AA330 V282 S84 X201:X202 U204:U205 S31:S45 V85 V329 U330:V330 U63:V67 U122:V125 U55:U57 W284 AB285:AC285 W285:Y285 S67:S69 V68 U68:U70 U86:V88 S86:S88 X182:X184 U182:V185 S378 S25:S29 S91:S97 U91:U97 X94:X95 S323:S326 U312:V313 X314 U106:V108 U110:V111 U109:W109 S168:S170 U154:W154 S99 U99:V99 X115:X116 U259:V260 X177:X178 U250:V252 U263:V263 S207:S212 U207:V208 U32:V33 Z32:AA33 U84:V84 U134:V135 Q134 U169:V178 V192:V200 U194:U200 U306:W310 X306:Y311 Z305:AA307 S71:S75 U72:U77 V89:V98 U152:V153 S172:S188 S193:S202 U201:V202 U222:V223 S222:S223 S245:S254 S328:S339 W332:AA333 U8:V30 S15:S23 S117:S133 U36:V45 Z41:AA42 U49:V50 S135:S139 S152:S166 S142:S147 Z146:AA146 U138:V150 U151:W151 U191:V191 S190:S191 S214:S219 U218:V219 U345 U231:V241 Z239:AA239 S256:S264 U283:V286 S226:S241 U226:V229 S266:S280 U272:V274 U276:V280 U101:V102 S101:S104 S5:S7 U155:V156 U159:V167 S346:S376 U353:V366 U369:V373 S282:S321 U288:V295 V55:V56" xr:uid="{00000000-0002-0000-0000-000002000000}"/>
    <dataValidation allowBlank="1" showInputMessage="1" showErrorMessage="1" prompt="UPG" sqref="T10 U253 T264:V264 T59:T60 U327 T58:V58 U287:V287 T199:T200 T159:T161 T51:V51 T342:T344 T326 X68 T303:U304 T328:V328 V335 X164:X165 T206:U206 T329:U329 U315:U316 T88 R36 U319:V319 T224 R34 V314:V315 X169 U119:V119 T131:T133 T52:T54 T222 V69 U136:U137 X291:X292 T28:T29 T203:T205 U209 T117:T119 U188:V188 T62:T65 T67:T68 T179:V179 T12 T315:T324 T14:T20 U258:V258 T358 U230 T109:T114 T181:T188 U186:V186 T71:T81 T214:T219 X288 T25:T26 T91:T97 U131:U132 T22:T23 T312:T313 T122:T128 T47:U48 T276:T280 T177 T164:T170 T207:T212 T32:T33 T84 U126:V130 T172:T175 T193:T197 T306:T310 T99:T103 T152:T155 U242:U249 T226:T261 U331:V333 T330:T338 T347:T356 T49:T50 T135:T149 T190:T191 U5:V7 T266:T274 T362:T376 U367:V368 T283:T295 T35:T44 R40" xr:uid="{00000000-0002-0000-0000-000003000000}"/>
    <dataValidation allowBlank="1" showInputMessage="1" showErrorMessage="1" errorTitle="ERRO" error="Unidade inválida !" prompt="Unidade executora" sqref="R157:R159 R292:R295 T339 T7 T98 R342:R344 T198 T34 T69 T359:T360 T104 R35 T11 R326 T83 R44:R60 R303:R304 T180 T311 R69 T162:T163 T178 R380:R381 T106:T108 R117:R155 T225 T357 P329 T66 R63:R67 T85:T87 R323:R324 R112:R114 T45 T314 R80 R378 R106:R110 T171 R253:R261 R264 R204:R212 T129:T130 T134 R26:R33 R71:R78 R276:R280 T89:T90 R193:R202 T201:T202 R222:R251 R306:R321 R328:R339 T346 R14:R24 T55:T57 R5:R12 T150:T151 R161:R188 R190:R191 R214:R220 T262:T263 R41:R42 R83:R104 R346:R376 R282:R290 R37:R39 R266:R274" xr:uid="{00000000-0002-0000-0000-000004000000}"/>
    <dataValidation allowBlank="1" showInputMessage="1" showErrorMessage="1" prompt="CNPJ ou CPF" sqref="E5:E7 E271 D35 E149:E152 E104 D284 E126:E127 E91:E97 E106:E119 E169:E171 E210:E211 D33:E33 E173 E65:E85 E18:E32 E286:E288 E49:E54 E140:E147 E102 E156 E159:E161 E367:E368 E36:E45" xr:uid="{00000000-0002-0000-0000-000005000000}"/>
    <dataValidation allowBlank="1" showInputMessage="1" showErrorMessage="1" prompt="Fornecedor" sqref="E16:E17 F16 D5:D7 F271 E8:F10 D104 D106:D119 D169:D171 D173 D65:D88 D201:D203 D11:D27 D286:D288 D49:D54 D126:D139 D142:D147 D91:D102 D149:D156 D159:D161 D367:D368 D36:D45" xr:uid="{00000000-0002-0000-0000-000006000000}"/>
    <dataValidation allowBlank="1" showInputMessage="1" showErrorMessage="1" prompt="Número do contrato" sqref="B36 A91 A104 C371:C372 A65:A67 A35:A36 A169:C170 A228 A142:C143 A284 A110:C119 C171 A33 A49:B54 A72:A88 A222:A224 A8:A24 A140:B141 C126:C139 A144:A147 C104 C173:C184 A218:C219 A102 C102 A149:C156 A159:C161" xr:uid="{00000000-0002-0000-0000-000007000000}"/>
  </dataValidations>
  <hyperlinks>
    <hyperlink ref="W98" r:id="rId1" xr:uid="{00000000-0004-0000-0000-000000000000}"/>
    <hyperlink ref="W99" r:id="rId2" xr:uid="{00000000-0004-0000-0000-000001000000}"/>
    <hyperlink ref="W355" r:id="rId3" xr:uid="{00000000-0004-0000-0000-000002000000}"/>
    <hyperlink ref="W300" r:id="rId4" xr:uid="{00000000-0004-0000-0000-000003000000}"/>
    <hyperlink ref="W46" r:id="rId5" xr:uid="{00000000-0004-0000-0000-000004000000}"/>
    <hyperlink ref="W176" r:id="rId6" xr:uid="{00000000-0004-0000-0000-000005000000}"/>
    <hyperlink ref="W12" r:id="rId7" xr:uid="{00000000-0004-0000-0000-000006000000}"/>
    <hyperlink ref="W241" r:id="rId8" xr:uid="{00000000-0004-0000-0000-000007000000}"/>
    <hyperlink ref="W218" r:id="rId9" xr:uid="{00000000-0004-0000-0000-000008000000}"/>
    <hyperlink ref="W100" r:id="rId10" display="vitor.torres@hemominas.mg.gov.br" xr:uid="{00000000-0004-0000-0000-000009000000}"/>
    <hyperlink ref="W132" r:id="rId11" xr:uid="{00000000-0004-0000-0000-00000A000000}"/>
    <hyperlink ref="W24" r:id="rId12" xr:uid="{00000000-0004-0000-0000-00000B000000}"/>
    <hyperlink ref="W255" r:id="rId13" xr:uid="{00000000-0004-0000-0000-00000C000000}"/>
    <hyperlink ref="W104" r:id="rId14" xr:uid="{00000000-0004-0000-0000-00000D000000}"/>
    <hyperlink ref="W279" r:id="rId15" xr:uid="{00000000-0004-0000-0000-00000E000000}"/>
    <hyperlink ref="W280" r:id="rId16" xr:uid="{00000000-0004-0000-0000-00000F000000}"/>
    <hyperlink ref="W281" r:id="rId17" xr:uid="{00000000-0004-0000-0000-000010000000}"/>
    <hyperlink ref="W282" r:id="rId18" xr:uid="{00000000-0004-0000-0000-000011000000}"/>
    <hyperlink ref="W283" r:id="rId19" xr:uid="{00000000-0004-0000-0000-000012000000}"/>
    <hyperlink ref="W357" r:id="rId20" xr:uid="{00000000-0004-0000-0000-000013000000}"/>
    <hyperlink ref="W47" r:id="rId21" xr:uid="{00000000-0004-0000-0000-000014000000}"/>
    <hyperlink ref="W256" r:id="rId22" xr:uid="{00000000-0004-0000-0000-000015000000}"/>
    <hyperlink ref="W257" r:id="rId23" xr:uid="{00000000-0004-0000-0000-000016000000}"/>
    <hyperlink ref="W35" r:id="rId24" xr:uid="{00000000-0004-0000-0000-000017000000}"/>
    <hyperlink ref="W152" r:id="rId25" xr:uid="{00000000-0004-0000-0000-000018000000}"/>
    <hyperlink ref="W324" r:id="rId26" xr:uid="{00000000-0004-0000-0000-000019000000}"/>
    <hyperlink ref="W19" r:id="rId27" xr:uid="{00000000-0004-0000-0000-00001A000000}"/>
    <hyperlink ref="W64" r:id="rId28" display="adilson.pacheco@hemominas.mg.gov.br" xr:uid="{00000000-0004-0000-0000-00001B000000}"/>
    <hyperlink ref="W85" r:id="rId29" xr:uid="{00000000-0004-0000-0000-00001C000000}"/>
    <hyperlink ref="W151" r:id="rId30" xr:uid="{00000000-0004-0000-0000-00001D000000}"/>
    <hyperlink ref="W38" r:id="rId31" xr:uid="{00000000-0004-0000-0000-00001E000000}"/>
    <hyperlink ref="W202" r:id="rId32" xr:uid="{00000000-0004-0000-0000-00001F000000}"/>
    <hyperlink ref="W337" r:id="rId33" xr:uid="{00000000-0004-0000-0000-000020000000}"/>
    <hyperlink ref="W225" r:id="rId34" xr:uid="{00000000-0004-0000-0000-000021000000}"/>
    <hyperlink ref="W259" r:id="rId35" xr:uid="{00000000-0004-0000-0000-000022000000}"/>
    <hyperlink ref="Y259" r:id="rId36" xr:uid="{00000000-0004-0000-0000-000023000000}"/>
    <hyperlink ref="AA259" r:id="rId37" xr:uid="{00000000-0004-0000-0000-000024000000}"/>
    <hyperlink ref="AC259" r:id="rId38" xr:uid="{00000000-0004-0000-0000-000025000000}"/>
    <hyperlink ref="W36" r:id="rId39" xr:uid="{00000000-0004-0000-0000-000026000000}"/>
    <hyperlink ref="Y36" r:id="rId40" xr:uid="{00000000-0004-0000-0000-000027000000}"/>
    <hyperlink ref="AA36" r:id="rId41" xr:uid="{00000000-0004-0000-0000-000028000000}"/>
    <hyperlink ref="AC36" r:id="rId42" xr:uid="{00000000-0004-0000-0000-000029000000}"/>
    <hyperlink ref="Y258" r:id="rId43" xr:uid="{00000000-0004-0000-0000-00002A000000}"/>
    <hyperlink ref="AA258" r:id="rId44" xr:uid="{00000000-0004-0000-0000-00002B000000}"/>
    <hyperlink ref="AC258" r:id="rId45" xr:uid="{00000000-0004-0000-0000-00002C000000}"/>
    <hyperlink ref="W80" r:id="rId46" xr:uid="{00000000-0004-0000-0000-00002D000000}"/>
    <hyperlink ref="Y80" r:id="rId47" xr:uid="{00000000-0004-0000-0000-00002E000000}"/>
    <hyperlink ref="AA80" r:id="rId48" xr:uid="{00000000-0004-0000-0000-00002F000000}"/>
    <hyperlink ref="AC80" r:id="rId49" xr:uid="{00000000-0004-0000-0000-000030000000}"/>
    <hyperlink ref="Y202" r:id="rId50" xr:uid="{00000000-0004-0000-0000-000031000000}"/>
    <hyperlink ref="AA202" r:id="rId51" xr:uid="{00000000-0004-0000-0000-000032000000}"/>
    <hyperlink ref="AC202" r:id="rId52" xr:uid="{00000000-0004-0000-0000-000033000000}"/>
    <hyperlink ref="Y299" r:id="rId53" xr:uid="{00000000-0004-0000-0000-000034000000}"/>
    <hyperlink ref="AA299" r:id="rId54" xr:uid="{00000000-0004-0000-0000-000035000000}"/>
    <hyperlink ref="AC299" r:id="rId55" xr:uid="{00000000-0004-0000-0000-000036000000}"/>
    <hyperlink ref="Y337" r:id="rId56" xr:uid="{00000000-0004-0000-0000-000037000000}"/>
    <hyperlink ref="AA337" r:id="rId57" xr:uid="{00000000-0004-0000-0000-000038000000}"/>
    <hyperlink ref="AC337" r:id="rId58" xr:uid="{00000000-0004-0000-0000-000039000000}"/>
    <hyperlink ref="W116" r:id="rId59" xr:uid="{00000000-0004-0000-0000-00003A000000}"/>
    <hyperlink ref="Y116" r:id="rId60" xr:uid="{00000000-0004-0000-0000-00003B000000}"/>
    <hyperlink ref="AA116" r:id="rId61" xr:uid="{00000000-0004-0000-0000-00003C000000}"/>
    <hyperlink ref="AC116" r:id="rId62" xr:uid="{00000000-0004-0000-0000-00003D000000}"/>
    <hyperlink ref="W232" r:id="rId63" xr:uid="{00000000-0004-0000-0000-00003E000000}"/>
    <hyperlink ref="W237" r:id="rId64" xr:uid="{00000000-0004-0000-0000-00003F000000}"/>
    <hyperlink ref="W238" r:id="rId65" xr:uid="{00000000-0004-0000-0000-000040000000}"/>
    <hyperlink ref="Y238" r:id="rId66" xr:uid="{00000000-0004-0000-0000-000041000000}"/>
    <hyperlink ref="AA238" r:id="rId67" xr:uid="{00000000-0004-0000-0000-000042000000}"/>
    <hyperlink ref="AC238" r:id="rId68" xr:uid="{00000000-0004-0000-0000-000043000000}"/>
    <hyperlink ref="W318" r:id="rId69" xr:uid="{00000000-0004-0000-0000-000044000000}"/>
    <hyperlink ref="Y318" r:id="rId70" xr:uid="{00000000-0004-0000-0000-000045000000}"/>
    <hyperlink ref="W260" r:id="rId71" xr:uid="{00000000-0004-0000-0000-000046000000}"/>
    <hyperlink ref="Y260" r:id="rId72" xr:uid="{00000000-0004-0000-0000-000047000000}"/>
    <hyperlink ref="AA260" r:id="rId73" xr:uid="{00000000-0004-0000-0000-000048000000}"/>
    <hyperlink ref="AC260" r:id="rId74" xr:uid="{00000000-0004-0000-0000-000049000000}"/>
    <hyperlink ref="W165" r:id="rId75" xr:uid="{00000000-0004-0000-0000-00004A000000}"/>
    <hyperlink ref="Y165" r:id="rId76" xr:uid="{00000000-0004-0000-0000-00004B000000}"/>
    <hyperlink ref="AA165" r:id="rId77" xr:uid="{00000000-0004-0000-0000-00004C000000}"/>
    <hyperlink ref="AC165" r:id="rId78" xr:uid="{00000000-0004-0000-0000-00004D000000}"/>
    <hyperlink ref="W166" r:id="rId79" xr:uid="{00000000-0004-0000-0000-00004E000000}"/>
    <hyperlink ref="Y166" r:id="rId80" xr:uid="{00000000-0004-0000-0000-00004F000000}"/>
    <hyperlink ref="W239" r:id="rId81" xr:uid="{00000000-0004-0000-0000-000050000000}"/>
    <hyperlink ref="Y239" r:id="rId82" xr:uid="{00000000-0004-0000-0000-000051000000}"/>
    <hyperlink ref="AA239" r:id="rId83" xr:uid="{00000000-0004-0000-0000-000052000000}"/>
    <hyperlink ref="AC239" r:id="rId84" xr:uid="{00000000-0004-0000-0000-000053000000}"/>
    <hyperlink ref="W331" r:id="rId85" xr:uid="{00000000-0004-0000-0000-000054000000}"/>
    <hyperlink ref="W352" r:id="rId86" xr:uid="{00000000-0004-0000-0000-000055000000}"/>
    <hyperlink ref="W6" r:id="rId87" xr:uid="{00000000-0004-0000-0000-000056000000}"/>
    <hyperlink ref="Y105" r:id="rId88" xr:uid="{00000000-0004-0000-0000-000057000000}"/>
    <hyperlink ref="AA105" r:id="rId89" xr:uid="{00000000-0004-0000-0000-000058000000}"/>
    <hyperlink ref="AC105" r:id="rId90" xr:uid="{00000000-0004-0000-0000-000059000000}"/>
    <hyperlink ref="W204" r:id="rId91" display="marcia.luis@hemominas.mg.gov.br" xr:uid="{00000000-0004-0000-0000-00005A000000}"/>
    <hyperlink ref="Y204" r:id="rId92" display="maria.botelho@hemominas.mg.gov.br" xr:uid="{00000000-0004-0000-0000-00005B000000}"/>
    <hyperlink ref="AA204" r:id="rId93" xr:uid="{00000000-0004-0000-0000-00005C000000}"/>
    <hyperlink ref="AC204" r:id="rId94" xr:uid="{00000000-0004-0000-0000-00005D000000}"/>
    <hyperlink ref="W287" r:id="rId95" xr:uid="{00000000-0004-0000-0000-00005E000000}"/>
    <hyperlink ref="Y287" r:id="rId96" xr:uid="{00000000-0004-0000-0000-00005F000000}"/>
    <hyperlink ref="W71" r:id="rId97" xr:uid="{00000000-0004-0000-0000-000060000000}"/>
    <hyperlink ref="Y71" r:id="rId98" xr:uid="{00000000-0004-0000-0000-000061000000}"/>
    <hyperlink ref="AA71" r:id="rId99" xr:uid="{00000000-0004-0000-0000-000062000000}"/>
    <hyperlink ref="AC71" r:id="rId100" xr:uid="{00000000-0004-0000-0000-000063000000}"/>
    <hyperlink ref="AA87" r:id="rId101" xr:uid="{00000000-0004-0000-0000-000064000000}"/>
    <hyperlink ref="AC87" r:id="rId102" xr:uid="{00000000-0004-0000-0000-000065000000}"/>
    <hyperlink ref="W87" r:id="rId103" display="luiz.moreira@hemominas.mg.gov.br" xr:uid="{00000000-0004-0000-0000-000066000000}"/>
    <hyperlink ref="W235" r:id="rId104" xr:uid="{00000000-0004-0000-0000-000067000000}"/>
    <hyperlink ref="Y235" r:id="rId105" xr:uid="{00000000-0004-0000-0000-000068000000}"/>
    <hyperlink ref="AA235" r:id="rId106" xr:uid="{00000000-0004-0000-0000-000069000000}"/>
    <hyperlink ref="AC235" r:id="rId107" xr:uid="{00000000-0004-0000-0000-00006A000000}"/>
    <hyperlink ref="W334" r:id="rId108" xr:uid="{00000000-0004-0000-0000-00006B000000}"/>
    <hyperlink ref="Y334" r:id="rId109" xr:uid="{00000000-0004-0000-0000-00006C000000}"/>
    <hyperlink ref="AA334" r:id="rId110" xr:uid="{00000000-0004-0000-0000-00006D000000}"/>
    <hyperlink ref="AC334" r:id="rId111" xr:uid="{00000000-0004-0000-0000-00006E000000}"/>
    <hyperlink ref="W290" r:id="rId112" xr:uid="{00000000-0004-0000-0000-00006F000000}"/>
    <hyperlink ref="W234" r:id="rId113" xr:uid="{00000000-0004-0000-0000-000070000000}"/>
    <hyperlink ref="Y234" r:id="rId114" xr:uid="{00000000-0004-0000-0000-000071000000}"/>
    <hyperlink ref="AA234" r:id="rId115" xr:uid="{00000000-0004-0000-0000-000072000000}"/>
    <hyperlink ref="AC234" r:id="rId116" xr:uid="{00000000-0004-0000-0000-000073000000}"/>
    <hyperlink ref="AA229" r:id="rId117" xr:uid="{00000000-0004-0000-0000-000074000000}"/>
    <hyperlink ref="W229" r:id="rId118" xr:uid="{00000000-0004-0000-0000-000075000000}"/>
    <hyperlink ref="W191" r:id="rId119" xr:uid="{00000000-0004-0000-0000-000076000000}"/>
    <hyperlink ref="Y191" r:id="rId120" xr:uid="{00000000-0004-0000-0000-000077000000}"/>
    <hyperlink ref="AA191" r:id="rId121" xr:uid="{00000000-0004-0000-0000-000078000000}"/>
    <hyperlink ref="AC191" r:id="rId122" xr:uid="{00000000-0004-0000-0000-000079000000}"/>
    <hyperlink ref="Y54" r:id="rId123" xr:uid="{00000000-0004-0000-0000-00007A000000}"/>
    <hyperlink ref="W72" r:id="rId124" xr:uid="{00000000-0004-0000-0000-00007B000000}"/>
    <hyperlink ref="Y72" r:id="rId125" xr:uid="{00000000-0004-0000-0000-00007C000000}"/>
    <hyperlink ref="W304" r:id="rId126" xr:uid="{00000000-0004-0000-0000-00007D000000}"/>
    <hyperlink ref="W43" r:id="rId127" xr:uid="{00000000-0004-0000-0000-00007E000000}"/>
    <hyperlink ref="Y43" r:id="rId128" xr:uid="{00000000-0004-0000-0000-00007F000000}"/>
    <hyperlink ref="W301" r:id="rId129" xr:uid="{00000000-0004-0000-0000-000080000000}"/>
    <hyperlink ref="AA301" r:id="rId130" xr:uid="{00000000-0004-0000-0000-000081000000}"/>
    <hyperlink ref="AC301" r:id="rId131" xr:uid="{00000000-0004-0000-0000-000082000000}"/>
    <hyperlink ref="W302" r:id="rId132" xr:uid="{00000000-0004-0000-0000-000083000000}"/>
    <hyperlink ref="AA302" r:id="rId133" xr:uid="{00000000-0004-0000-0000-000084000000}"/>
    <hyperlink ref="AC302" r:id="rId134" xr:uid="{00000000-0004-0000-0000-000085000000}"/>
    <hyperlink ref="W58" r:id="rId135" xr:uid="{00000000-0004-0000-0000-000086000000}"/>
    <hyperlink ref="Y58" r:id="rId136" xr:uid="{00000000-0004-0000-0000-000087000000}"/>
    <hyperlink ref="AA58" r:id="rId137" xr:uid="{00000000-0004-0000-0000-000088000000}"/>
    <hyperlink ref="AC58" r:id="rId138" xr:uid="{00000000-0004-0000-0000-000089000000}"/>
    <hyperlink ref="W270" r:id="rId139" xr:uid="{00000000-0004-0000-0000-00008A000000}"/>
    <hyperlink ref="Y270" r:id="rId140" xr:uid="{00000000-0004-0000-0000-00008B000000}"/>
    <hyperlink ref="AA270" r:id="rId141" xr:uid="{00000000-0004-0000-0000-00008C000000}"/>
    <hyperlink ref="AC270" r:id="rId142" xr:uid="{00000000-0004-0000-0000-00008D000000}"/>
    <hyperlink ref="W349" r:id="rId143" xr:uid="{00000000-0004-0000-0000-00008E000000}"/>
    <hyperlink ref="Y349" r:id="rId144" xr:uid="{00000000-0004-0000-0000-00008F000000}"/>
    <hyperlink ref="AA349" r:id="rId145" xr:uid="{00000000-0004-0000-0000-000090000000}"/>
    <hyperlink ref="AC349" r:id="rId146" xr:uid="{00000000-0004-0000-0000-000091000000}"/>
    <hyperlink ref="W39" r:id="rId147" xr:uid="{00000000-0004-0000-0000-000092000000}"/>
    <hyperlink ref="Y39" r:id="rId148" xr:uid="{00000000-0004-0000-0000-000093000000}"/>
    <hyperlink ref="AA39" r:id="rId149" xr:uid="{00000000-0004-0000-0000-000094000000}"/>
    <hyperlink ref="AC39" r:id="rId150" xr:uid="{00000000-0004-0000-0000-000095000000}"/>
    <hyperlink ref="W303" r:id="rId151" xr:uid="{00000000-0004-0000-0000-000096000000}"/>
    <hyperlink ref="AA303" r:id="rId152" xr:uid="{00000000-0004-0000-0000-000097000000}"/>
    <hyperlink ref="AC303" r:id="rId153" xr:uid="{00000000-0004-0000-0000-000098000000}"/>
    <hyperlink ref="Y156" r:id="rId154" xr:uid="{00000000-0004-0000-0000-000099000000}"/>
    <hyperlink ref="AA156" r:id="rId155" xr:uid="{00000000-0004-0000-0000-00009A000000}"/>
    <hyperlink ref="Y305" r:id="rId156" xr:uid="{00000000-0004-0000-0000-00009B000000}"/>
    <hyperlink ref="AA305" r:id="rId157" xr:uid="{00000000-0004-0000-0000-00009C000000}"/>
    <hyperlink ref="AC305" r:id="rId158" xr:uid="{00000000-0004-0000-0000-00009D000000}"/>
    <hyperlink ref="W32" r:id="rId159" xr:uid="{00000000-0004-0000-0000-00009E000000}"/>
    <hyperlink ref="Y32" r:id="rId160" xr:uid="{00000000-0004-0000-0000-00009F000000}"/>
    <hyperlink ref="AA32" r:id="rId161" xr:uid="{00000000-0004-0000-0000-0000A0000000}"/>
    <hyperlink ref="AC32" r:id="rId162" xr:uid="{00000000-0004-0000-0000-0000A1000000}"/>
    <hyperlink ref="W345" r:id="rId163" xr:uid="{00000000-0004-0000-0000-0000A2000000}"/>
    <hyperlink ref="Y345" r:id="rId164" xr:uid="{00000000-0004-0000-0000-0000A3000000}"/>
    <hyperlink ref="AA345" r:id="rId165" xr:uid="{00000000-0004-0000-0000-0000A4000000}"/>
    <hyperlink ref="AC345" r:id="rId166" xr:uid="{00000000-0004-0000-0000-0000A5000000}"/>
    <hyperlink ref="W180" r:id="rId167" xr:uid="{00000000-0004-0000-0000-0000A6000000}"/>
    <hyperlink ref="Y180" r:id="rId168" xr:uid="{00000000-0004-0000-0000-0000A7000000}"/>
    <hyperlink ref="AA180" r:id="rId169" xr:uid="{00000000-0004-0000-0000-0000A8000000}"/>
    <hyperlink ref="AC180" r:id="rId170" xr:uid="{00000000-0004-0000-0000-0000A9000000}"/>
    <hyperlink ref="W284" r:id="rId171" xr:uid="{00000000-0004-0000-0000-0000AA000000}"/>
    <hyperlink ref="W344" r:id="rId172" xr:uid="{00000000-0004-0000-0000-0000AB000000}"/>
    <hyperlink ref="W343" r:id="rId173" xr:uid="{00000000-0004-0000-0000-0000AC000000}"/>
    <hyperlink ref="W261" r:id="rId174" xr:uid="{00000000-0004-0000-0000-0000AD000000}"/>
    <hyperlink ref="Y261" r:id="rId175" xr:uid="{00000000-0004-0000-0000-0000AE000000}"/>
    <hyperlink ref="AA261" r:id="rId176" xr:uid="{00000000-0004-0000-0000-0000AF000000}"/>
    <hyperlink ref="W67" r:id="rId177" xr:uid="{00000000-0004-0000-0000-0000B0000000}"/>
    <hyperlink ref="W276" r:id="rId178" xr:uid="{00000000-0004-0000-0000-0000B1000000}"/>
    <hyperlink ref="Y205" r:id="rId179" xr:uid="{00000000-0004-0000-0000-0000B2000000}"/>
    <hyperlink ref="AA205" r:id="rId180" xr:uid="{00000000-0004-0000-0000-0000B3000000}"/>
    <hyperlink ref="W288" r:id="rId181" display="felipe.brito@hemominas.mg.gov.br" xr:uid="{00000000-0004-0000-0000-0000B4000000}"/>
    <hyperlink ref="Y288" r:id="rId182" xr:uid="{00000000-0004-0000-0000-0000B5000000}"/>
    <hyperlink ref="AA288" r:id="rId183" xr:uid="{00000000-0004-0000-0000-0000B6000000}"/>
    <hyperlink ref="W153" r:id="rId184" xr:uid="{00000000-0004-0000-0000-0000B7000000}"/>
    <hyperlink ref="Y153" r:id="rId185" xr:uid="{00000000-0004-0000-0000-0000B8000000}"/>
    <hyperlink ref="AA153" r:id="rId186" xr:uid="{00000000-0004-0000-0000-0000B9000000}"/>
    <hyperlink ref="W306" r:id="rId187" xr:uid="{00000000-0004-0000-0000-0000BA000000}"/>
    <hyperlink ref="AA306" r:id="rId188" xr:uid="{00000000-0004-0000-0000-0000BB000000}"/>
    <hyperlink ref="Y25" r:id="rId189" xr:uid="{00000000-0004-0000-0000-0000BC000000}"/>
    <hyperlink ref="AA25" r:id="rId190" xr:uid="{00000000-0004-0000-0000-0000BD000000}"/>
    <hyperlink ref="W295" r:id="rId191" xr:uid="{00000000-0004-0000-0000-0000BE000000}"/>
    <hyperlink ref="Y295" r:id="rId192" xr:uid="{00000000-0004-0000-0000-0000BF000000}"/>
    <hyperlink ref="AA295" r:id="rId193" xr:uid="{00000000-0004-0000-0000-0000C0000000}"/>
    <hyperlink ref="Y96" r:id="rId194" xr:uid="{00000000-0004-0000-0000-0000C1000000}"/>
    <hyperlink ref="AA96" r:id="rId195" xr:uid="{00000000-0004-0000-0000-0000C2000000}"/>
    <hyperlink ref="AC96" r:id="rId196" xr:uid="{00000000-0004-0000-0000-0000C3000000}"/>
    <hyperlink ref="W81" r:id="rId197" xr:uid="{00000000-0004-0000-0000-0000C4000000}"/>
    <hyperlink ref="Y81" r:id="rId198" xr:uid="{00000000-0004-0000-0000-0000C5000000}"/>
    <hyperlink ref="AA81" r:id="rId199" xr:uid="{00000000-0004-0000-0000-0000C6000000}"/>
    <hyperlink ref="Y190" r:id="rId200" xr:uid="{00000000-0004-0000-0000-0000C7000000}"/>
    <hyperlink ref="AA190" r:id="rId201" xr:uid="{00000000-0004-0000-0000-0000C8000000}"/>
    <hyperlink ref="AC190" r:id="rId202" xr:uid="{00000000-0004-0000-0000-0000C9000000}"/>
    <hyperlink ref="Y307" r:id="rId203" xr:uid="{00000000-0004-0000-0000-0000CA000000}"/>
    <hyperlink ref="AA307" r:id="rId204" xr:uid="{00000000-0004-0000-0000-0000CB000000}"/>
    <hyperlink ref="AC307" r:id="rId205" xr:uid="{00000000-0004-0000-0000-0000CC000000}"/>
    <hyperlink ref="W164" r:id="rId206" xr:uid="{00000000-0004-0000-0000-0000CD000000}"/>
    <hyperlink ref="Y164" r:id="rId207" xr:uid="{00000000-0004-0000-0000-0000CE000000}"/>
    <hyperlink ref="AC164" r:id="rId208" display="dallila.julia@hemominas.mg.gov.br" xr:uid="{00000000-0004-0000-0000-0000CF000000}"/>
    <hyperlink ref="Y315" r:id="rId209" xr:uid="{00000000-0004-0000-0000-0000D0000000}"/>
    <hyperlink ref="AA315" r:id="rId210" xr:uid="{00000000-0004-0000-0000-0000D1000000}"/>
    <hyperlink ref="AC315" r:id="rId211" xr:uid="{00000000-0004-0000-0000-0000D2000000}"/>
    <hyperlink ref="Y90" r:id="rId212" xr:uid="{00000000-0004-0000-0000-0000D3000000}"/>
    <hyperlink ref="AA90" r:id="rId213" xr:uid="{00000000-0004-0000-0000-0000D4000000}"/>
    <hyperlink ref="AC90" r:id="rId214" xr:uid="{00000000-0004-0000-0000-0000D5000000}"/>
    <hyperlink ref="AA107" r:id="rId215" xr:uid="{00000000-0004-0000-0000-0000D6000000}"/>
    <hyperlink ref="AC107" r:id="rId216" xr:uid="{00000000-0004-0000-0000-0000D7000000}"/>
    <hyperlink ref="W107" r:id="rId217" xr:uid="{00000000-0004-0000-0000-0000D8000000}"/>
    <hyperlink ref="Y107" r:id="rId218" xr:uid="{00000000-0004-0000-0000-0000D9000000}"/>
    <hyperlink ref="W194" r:id="rId219" xr:uid="{00000000-0004-0000-0000-0000DA000000}"/>
    <hyperlink ref="Y194" r:id="rId220" xr:uid="{00000000-0004-0000-0000-0000DB000000}"/>
    <hyperlink ref="AA194" r:id="rId221" xr:uid="{00000000-0004-0000-0000-0000DC000000}"/>
    <hyperlink ref="AC194" r:id="rId222" xr:uid="{00000000-0004-0000-0000-0000DD000000}"/>
    <hyperlink ref="W249" r:id="rId223" xr:uid="{00000000-0004-0000-0000-0000DE000000}"/>
    <hyperlink ref="Y249" r:id="rId224" xr:uid="{00000000-0004-0000-0000-0000DF000000}"/>
    <hyperlink ref="AA249" r:id="rId225" xr:uid="{00000000-0004-0000-0000-0000E0000000}"/>
    <hyperlink ref="AC249" r:id="rId226" xr:uid="{00000000-0004-0000-0000-0000E1000000}"/>
    <hyperlink ref="AA7" r:id="rId227" display="dallila.julia@hemominas.mg.gov.br" xr:uid="{00000000-0004-0000-0000-0000E2000000}"/>
    <hyperlink ref="AC7" r:id="rId228" xr:uid="{00000000-0004-0000-0000-0000E3000000}"/>
    <hyperlink ref="W378" r:id="rId229" xr:uid="{00000000-0004-0000-0000-0000E4000000}"/>
    <hyperlink ref="Y378" r:id="rId230" xr:uid="{00000000-0004-0000-0000-0000E5000000}"/>
    <hyperlink ref="AA378" r:id="rId231" xr:uid="{00000000-0004-0000-0000-0000E6000000}"/>
    <hyperlink ref="AC378" r:id="rId232" xr:uid="{00000000-0004-0000-0000-0000E7000000}"/>
    <hyperlink ref="W322" r:id="rId233" xr:uid="{00000000-0004-0000-0000-0000E8000000}"/>
    <hyperlink ref="Y322" r:id="rId234" xr:uid="{00000000-0004-0000-0000-0000E9000000}"/>
    <hyperlink ref="AA322" r:id="rId235" xr:uid="{00000000-0004-0000-0000-0000EA000000}"/>
    <hyperlink ref="AC322" r:id="rId236" xr:uid="{00000000-0004-0000-0000-0000EB000000}"/>
    <hyperlink ref="AC25" r:id="rId237" xr:uid="{00000000-0004-0000-0000-0000EC000000}"/>
    <hyperlink ref="AA19" r:id="rId238" xr:uid="{00000000-0004-0000-0000-0000ED000000}"/>
    <hyperlink ref="AC19" r:id="rId239" xr:uid="{00000000-0004-0000-0000-0000EE000000}"/>
    <hyperlink ref="Y185" r:id="rId240" xr:uid="{00000000-0004-0000-0000-0000EF000000}"/>
    <hyperlink ref="AA185" r:id="rId241" display="dallila.julia@hemominas.mg.gov.br" xr:uid="{00000000-0004-0000-0000-0000F0000000}"/>
    <hyperlink ref="AC185" r:id="rId242" xr:uid="{00000000-0004-0000-0000-0000F1000000}"/>
    <hyperlink ref="W223" r:id="rId243" xr:uid="{00000000-0004-0000-0000-0000F2000000}"/>
    <hyperlink ref="Y223" r:id="rId244" xr:uid="{00000000-0004-0000-0000-0000F3000000}"/>
    <hyperlink ref="AA223" r:id="rId245" xr:uid="{00000000-0004-0000-0000-0000F4000000}"/>
    <hyperlink ref="AC223" r:id="rId246" xr:uid="{00000000-0004-0000-0000-0000F5000000}"/>
    <hyperlink ref="AA147" r:id="rId247" xr:uid="{00000000-0004-0000-0000-0000F6000000}"/>
    <hyperlink ref="W34" r:id="rId248" xr:uid="{00000000-0004-0000-0000-0000F7000000}"/>
    <hyperlink ref="Y34" r:id="rId249" xr:uid="{00000000-0004-0000-0000-0000F8000000}"/>
    <hyperlink ref="AA34" r:id="rId250" xr:uid="{00000000-0004-0000-0000-0000F9000000}"/>
    <hyperlink ref="AC34" r:id="rId251" xr:uid="{00000000-0004-0000-0000-0000FA000000}"/>
    <hyperlink ref="AA166" r:id="rId252" xr:uid="{00000000-0004-0000-0000-0000FB000000}"/>
    <hyperlink ref="AC166" r:id="rId253" xr:uid="{00000000-0004-0000-0000-0000FC000000}"/>
    <hyperlink ref="AC109" r:id="rId254" xr:uid="{00000000-0004-0000-0000-0000FD000000}"/>
    <hyperlink ref="Y109" r:id="rId255" xr:uid="{00000000-0004-0000-0000-0000FE000000}"/>
    <hyperlink ref="W328" r:id="rId256" xr:uid="{00000000-0004-0000-0000-0000FF000000}"/>
    <hyperlink ref="Y328" r:id="rId257" xr:uid="{00000000-0004-0000-0000-000000010000}"/>
    <hyperlink ref="AC328" r:id="rId258" xr:uid="{00000000-0004-0000-0000-000001010000}"/>
    <hyperlink ref="AA328" r:id="rId259" xr:uid="{00000000-0004-0000-0000-000002010000}"/>
    <hyperlink ref="AA9" r:id="rId260" xr:uid="{00000000-0004-0000-0000-000003010000}"/>
    <hyperlink ref="AC9" r:id="rId261" xr:uid="{00000000-0004-0000-0000-000004010000}"/>
    <hyperlink ref="W26" r:id="rId262" xr:uid="{00000000-0004-0000-0000-000005010000}"/>
    <hyperlink ref="Y26" r:id="rId263" display="pamela.marques@hemominas.mg.gov.br" xr:uid="{00000000-0004-0000-0000-000006010000}"/>
    <hyperlink ref="AC26" r:id="rId264" xr:uid="{00000000-0004-0000-0000-000007010000}"/>
    <hyperlink ref="Y120" r:id="rId265" xr:uid="{00000000-0004-0000-0000-000008010000}"/>
    <hyperlink ref="AA120" r:id="rId266" xr:uid="{00000000-0004-0000-0000-000009010000}"/>
    <hyperlink ref="AC120" r:id="rId267" xr:uid="{00000000-0004-0000-0000-00000A010000}"/>
    <hyperlink ref="W30" r:id="rId268" xr:uid="{00000000-0004-0000-0000-00000B010000}"/>
    <hyperlink ref="Y30" r:id="rId269" xr:uid="{00000000-0004-0000-0000-00000C010000}"/>
    <hyperlink ref="AA30" r:id="rId270" xr:uid="{00000000-0004-0000-0000-00000D010000}"/>
    <hyperlink ref="AC30" r:id="rId271" xr:uid="{00000000-0004-0000-0000-00000E010000}"/>
    <hyperlink ref="W82" r:id="rId272" xr:uid="{00000000-0004-0000-0000-00000F010000}"/>
    <hyperlink ref="AA82" r:id="rId273" xr:uid="{00000000-0004-0000-0000-000010010000}"/>
    <hyperlink ref="AC82" r:id="rId274" xr:uid="{00000000-0004-0000-0000-000011010000}"/>
    <hyperlink ref="W83" r:id="rId275" xr:uid="{00000000-0004-0000-0000-000012010000}"/>
    <hyperlink ref="Y83" r:id="rId276" xr:uid="{00000000-0004-0000-0000-000013010000}"/>
    <hyperlink ref="AA83" r:id="rId277" xr:uid="{00000000-0004-0000-0000-000014010000}"/>
    <hyperlink ref="AC83" r:id="rId278" xr:uid="{00000000-0004-0000-0000-000015010000}"/>
    <hyperlink ref="AA257" r:id="rId279" xr:uid="{00000000-0004-0000-0000-000016010000}"/>
    <hyperlink ref="AC257" r:id="rId280" xr:uid="{00000000-0004-0000-0000-000017010000}"/>
    <hyperlink ref="W84" r:id="rId281" xr:uid="{00000000-0004-0000-0000-000018010000}"/>
    <hyperlink ref="Y84" r:id="rId282" xr:uid="{00000000-0004-0000-0000-000019010000}"/>
    <hyperlink ref="AA84" r:id="rId283" display="dallila.julia@hemominas.mg.gov.br" xr:uid="{00000000-0004-0000-0000-00001A010000}"/>
    <hyperlink ref="W250" r:id="rId284" xr:uid="{00000000-0004-0000-0000-00001B010000}"/>
    <hyperlink ref="Y250" r:id="rId285" xr:uid="{00000000-0004-0000-0000-00001C010000}"/>
    <hyperlink ref="AA250" r:id="rId286" xr:uid="{00000000-0004-0000-0000-00001D010000}"/>
    <hyperlink ref="AC250" r:id="rId287" xr:uid="{00000000-0004-0000-0000-00001E010000}"/>
    <hyperlink ref="W22" r:id="rId288" xr:uid="{00000000-0004-0000-0000-00001F010000}"/>
    <hyperlink ref="Y22" r:id="rId289" xr:uid="{00000000-0004-0000-0000-000020010000}"/>
    <hyperlink ref="AA22" r:id="rId290" xr:uid="{00000000-0004-0000-0000-000021010000}"/>
    <hyperlink ref="AC22" r:id="rId291" xr:uid="{00000000-0004-0000-0000-000022010000}"/>
    <hyperlink ref="AA308" r:id="rId292" xr:uid="{00000000-0004-0000-0000-000023010000}"/>
    <hyperlink ref="AC308" r:id="rId293" xr:uid="{00000000-0004-0000-0000-000024010000}"/>
    <hyperlink ref="W350" r:id="rId294" xr:uid="{00000000-0004-0000-0000-000025010000}"/>
    <hyperlink ref="Y350" r:id="rId295" xr:uid="{00000000-0004-0000-0000-000026010000}"/>
    <hyperlink ref="AA350" r:id="rId296" xr:uid="{00000000-0004-0000-0000-000027010000}"/>
    <hyperlink ref="AC350" r:id="rId297" xr:uid="{00000000-0004-0000-0000-000028010000}"/>
    <hyperlink ref="W183" r:id="rId298" xr:uid="{00000000-0004-0000-0000-000029010000}"/>
    <hyperlink ref="Y183" r:id="rId299" xr:uid="{00000000-0004-0000-0000-00002A010000}"/>
    <hyperlink ref="AA183" r:id="rId300" xr:uid="{00000000-0004-0000-0000-00002B010000}"/>
    <hyperlink ref="AC183" r:id="rId301" xr:uid="{00000000-0004-0000-0000-00002C010000}"/>
    <hyperlink ref="W167" r:id="rId302" xr:uid="{00000000-0004-0000-0000-00002D010000}"/>
    <hyperlink ref="Y167" r:id="rId303" xr:uid="{00000000-0004-0000-0000-00002E010000}"/>
    <hyperlink ref="AA167" r:id="rId304" xr:uid="{00000000-0004-0000-0000-00002F010000}"/>
    <hyperlink ref="AC167" r:id="rId305" xr:uid="{00000000-0004-0000-0000-000030010000}"/>
    <hyperlink ref="AA287" r:id="rId306" xr:uid="{00000000-0004-0000-0000-000031010000}"/>
    <hyperlink ref="AC287" r:id="rId307" xr:uid="{00000000-0004-0000-0000-000032010000}"/>
    <hyperlink ref="AA23" r:id="rId308" xr:uid="{00000000-0004-0000-0000-000033010000}"/>
    <hyperlink ref="AC23" r:id="rId309" xr:uid="{00000000-0004-0000-0000-000034010000}"/>
    <hyperlink ref="W206" r:id="rId310" xr:uid="{00000000-0004-0000-0000-000035010000}"/>
    <hyperlink ref="Y206" r:id="rId311" xr:uid="{00000000-0004-0000-0000-000036010000}"/>
    <hyperlink ref="AA206" r:id="rId312" xr:uid="{00000000-0004-0000-0000-000037010000}"/>
    <hyperlink ref="AC206" r:id="rId313" xr:uid="{00000000-0004-0000-0000-000038010000}"/>
    <hyperlink ref="W363" r:id="rId314" xr:uid="{00000000-0004-0000-0000-000039010000}"/>
    <hyperlink ref="Y363" r:id="rId315" xr:uid="{00000000-0004-0000-0000-00003A010000}"/>
    <hyperlink ref="W364" r:id="rId316" xr:uid="{00000000-0004-0000-0000-00003B010000}"/>
    <hyperlink ref="Y222" r:id="rId317" xr:uid="{00000000-0004-0000-0000-00003C010000}"/>
    <hyperlink ref="AA222" r:id="rId318" xr:uid="{00000000-0004-0000-0000-00003D010000}"/>
    <hyperlink ref="AC222" r:id="rId319" xr:uid="{00000000-0004-0000-0000-00003E010000}"/>
    <hyperlink ref="W359" r:id="rId320" xr:uid="{00000000-0004-0000-0000-00003F010000}"/>
    <hyperlink ref="Y359" r:id="rId321" xr:uid="{00000000-0004-0000-0000-000040010000}"/>
    <hyperlink ref="AA359" r:id="rId322" xr:uid="{00000000-0004-0000-0000-000041010000}"/>
    <hyperlink ref="AC359" r:id="rId323" xr:uid="{00000000-0004-0000-0000-000042010000}"/>
    <hyperlink ref="AA343" r:id="rId324" xr:uid="{00000000-0004-0000-0000-000043010000}"/>
    <hyperlink ref="AC343" r:id="rId325" xr:uid="{00000000-0004-0000-0000-000044010000}"/>
    <hyperlink ref="AA164" r:id="rId326" xr:uid="{00000000-0004-0000-0000-000045010000}"/>
    <hyperlink ref="AA318" r:id="rId327" xr:uid="{00000000-0004-0000-0000-000046010000}"/>
    <hyperlink ref="AC318" r:id="rId328" xr:uid="{00000000-0004-0000-0000-000047010000}"/>
    <hyperlink ref="AA219" r:id="rId329" xr:uid="{00000000-0004-0000-0000-000048010000}"/>
    <hyperlink ref="AC219" r:id="rId330" xr:uid="{00000000-0004-0000-0000-000049010000}"/>
    <hyperlink ref="AA251" r:id="rId331" xr:uid="{00000000-0004-0000-0000-00004A010000}"/>
    <hyperlink ref="AC251" r:id="rId332" xr:uid="{00000000-0004-0000-0000-00004B010000}"/>
    <hyperlink ref="Y332" r:id="rId333" xr:uid="{00000000-0004-0000-0000-00004C010000}"/>
    <hyperlink ref="AA332" r:id="rId334" xr:uid="{00000000-0004-0000-0000-00004D010000}"/>
    <hyperlink ref="AC332" r:id="rId335" xr:uid="{00000000-0004-0000-0000-00004E010000}"/>
    <hyperlink ref="W8" r:id="rId336" xr:uid="{00000000-0004-0000-0000-00004F010000}"/>
    <hyperlink ref="AA8" r:id="rId337" display="dallila.julia@hemominas.mg.gov.br" xr:uid="{00000000-0004-0000-0000-000050010000}"/>
    <hyperlink ref="AC8" r:id="rId338" xr:uid="{00000000-0004-0000-0000-000051010000}"/>
    <hyperlink ref="W70" r:id="rId339" xr:uid="{00000000-0004-0000-0000-000052010000}"/>
    <hyperlink ref="Y70" r:id="rId340" xr:uid="{00000000-0004-0000-0000-000053010000}"/>
    <hyperlink ref="AA70" r:id="rId341" xr:uid="{00000000-0004-0000-0000-000054010000}"/>
    <hyperlink ref="AC70" r:id="rId342" xr:uid="{00000000-0004-0000-0000-000055010000}"/>
    <hyperlink ref="W69" r:id="rId343" xr:uid="{00000000-0004-0000-0000-000056010000}"/>
    <hyperlink ref="Y69" r:id="rId344" xr:uid="{00000000-0004-0000-0000-000057010000}"/>
    <hyperlink ref="AA69" r:id="rId345" xr:uid="{00000000-0004-0000-0000-000058010000}"/>
    <hyperlink ref="AC69" r:id="rId346" xr:uid="{00000000-0004-0000-0000-000059010000}"/>
    <hyperlink ref="W199" r:id="rId347" xr:uid="{00000000-0004-0000-0000-00005A010000}"/>
    <hyperlink ref="Y199" r:id="rId348" xr:uid="{00000000-0004-0000-0000-00005B010000}"/>
    <hyperlink ref="AA199" r:id="rId349" xr:uid="{00000000-0004-0000-0000-00005C010000}"/>
    <hyperlink ref="AC199" r:id="rId350" xr:uid="{00000000-0004-0000-0000-00005D010000}"/>
    <hyperlink ref="W79" r:id="rId351" xr:uid="{00000000-0004-0000-0000-00005E010000}"/>
    <hyperlink ref="Y79" r:id="rId352" xr:uid="{00000000-0004-0000-0000-00005F010000}"/>
    <hyperlink ref="AA79" r:id="rId353" xr:uid="{00000000-0004-0000-0000-000060010000}"/>
    <hyperlink ref="AC79" r:id="rId354" xr:uid="{00000000-0004-0000-0000-000061010000}"/>
    <hyperlink ref="Y372" r:id="rId355" xr:uid="{00000000-0004-0000-0000-000062010000}"/>
    <hyperlink ref="W28" r:id="rId356" xr:uid="{00000000-0004-0000-0000-000063010000}"/>
    <hyperlink ref="Y28" r:id="rId357" xr:uid="{00000000-0004-0000-0000-000064010000}"/>
    <hyperlink ref="AA28" r:id="rId358" xr:uid="{00000000-0004-0000-0000-000065010000}"/>
    <hyperlink ref="AC28" r:id="rId359" xr:uid="{00000000-0004-0000-0000-000066010000}"/>
    <hyperlink ref="W242" r:id="rId360" xr:uid="{00000000-0004-0000-0000-000067010000}"/>
    <hyperlink ref="Y242" r:id="rId361" xr:uid="{00000000-0004-0000-0000-000068010000}"/>
    <hyperlink ref="AA242" r:id="rId362" xr:uid="{00000000-0004-0000-0000-000069010000}"/>
    <hyperlink ref="AC242" r:id="rId363" xr:uid="{00000000-0004-0000-0000-00006A010000}"/>
    <hyperlink ref="W113" r:id="rId364" xr:uid="{00000000-0004-0000-0000-00006B010000}"/>
    <hyperlink ref="Y113" r:id="rId365" xr:uid="{00000000-0004-0000-0000-00006C010000}"/>
    <hyperlink ref="AA113" r:id="rId366" xr:uid="{00000000-0004-0000-0000-00006D010000}"/>
    <hyperlink ref="AC113" r:id="rId367" xr:uid="{00000000-0004-0000-0000-00006E010000}"/>
    <hyperlink ref="W174" r:id="rId368" xr:uid="{00000000-0004-0000-0000-00006F010000}"/>
    <hyperlink ref="Y174" r:id="rId369" xr:uid="{00000000-0004-0000-0000-000070010000}"/>
    <hyperlink ref="AA174" r:id="rId370" xr:uid="{00000000-0004-0000-0000-000071010000}"/>
    <hyperlink ref="AC174" r:id="rId371" xr:uid="{00000000-0004-0000-0000-000072010000}"/>
    <hyperlink ref="W175" r:id="rId372" xr:uid="{00000000-0004-0000-0000-000073010000}"/>
    <hyperlink ref="AA175" r:id="rId373" xr:uid="{00000000-0004-0000-0000-000074010000}"/>
    <hyperlink ref="AC175" r:id="rId374" xr:uid="{00000000-0004-0000-0000-000075010000}"/>
    <hyperlink ref="Y309" r:id="rId375" xr:uid="{00000000-0004-0000-0000-000076010000}"/>
    <hyperlink ref="AA309" r:id="rId376" xr:uid="{00000000-0004-0000-0000-000077010000}"/>
    <hyperlink ref="AC309" r:id="rId377" xr:uid="{00000000-0004-0000-0000-000078010000}"/>
    <hyperlink ref="AA132" r:id="rId378" xr:uid="{00000000-0004-0000-0000-000079010000}"/>
    <hyperlink ref="AC132" r:id="rId379" xr:uid="{00000000-0004-0000-0000-00007A010000}"/>
    <hyperlink ref="AC277" r:id="rId380" xr:uid="{00000000-0004-0000-0000-00007B010000}"/>
    <hyperlink ref="AA277" r:id="rId381" xr:uid="{00000000-0004-0000-0000-00007C010000}"/>
    <hyperlink ref="AA145" r:id="rId382" xr:uid="{00000000-0004-0000-0000-00007D010000}"/>
    <hyperlink ref="AC145" r:id="rId383" xr:uid="{00000000-0004-0000-0000-00007E010000}"/>
    <hyperlink ref="W198" r:id="rId384" xr:uid="{00000000-0004-0000-0000-00007F010000}"/>
    <hyperlink ref="Y198" r:id="rId385" xr:uid="{00000000-0004-0000-0000-000080010000}"/>
    <hyperlink ref="AA198" r:id="rId386" xr:uid="{00000000-0004-0000-0000-000081010000}"/>
    <hyperlink ref="AC198" r:id="rId387" xr:uid="{00000000-0004-0000-0000-000082010000}"/>
    <hyperlink ref="AA243" r:id="rId388" xr:uid="{00000000-0004-0000-0000-000083010000}"/>
    <hyperlink ref="W193" r:id="rId389" xr:uid="{00000000-0004-0000-0000-000084010000}"/>
    <hyperlink ref="Y193" r:id="rId390" xr:uid="{00000000-0004-0000-0000-000085010000}"/>
    <hyperlink ref="AA193" r:id="rId391" xr:uid="{00000000-0004-0000-0000-000086010000}"/>
    <hyperlink ref="AC193" r:id="rId392" xr:uid="{00000000-0004-0000-0000-000087010000}"/>
    <hyperlink ref="Y338" r:id="rId393" xr:uid="{00000000-0004-0000-0000-000088010000}"/>
    <hyperlink ref="AA338" r:id="rId394" xr:uid="{00000000-0004-0000-0000-000089010000}"/>
    <hyperlink ref="AC338" r:id="rId395" xr:uid="{00000000-0004-0000-0000-00008A010000}"/>
    <hyperlink ref="W373" r:id="rId396" xr:uid="{00000000-0004-0000-0000-00008B010000}"/>
    <hyperlink ref="Y373" r:id="rId397" xr:uid="{00000000-0004-0000-0000-00008C010000}"/>
    <hyperlink ref="AC373" r:id="rId398" xr:uid="{00000000-0004-0000-0000-00008D010000}"/>
    <hyperlink ref="W321" r:id="rId399" xr:uid="{00000000-0004-0000-0000-00008E010000}"/>
    <hyperlink ref="Y321" r:id="rId400" display="luiz.moreira@hemominas.mg.gov.br" xr:uid="{00000000-0004-0000-0000-00008F010000}"/>
    <hyperlink ref="AA321" r:id="rId401" xr:uid="{00000000-0004-0000-0000-000090010000}"/>
    <hyperlink ref="AC321" r:id="rId402" xr:uid="{00000000-0004-0000-0000-000091010000}"/>
    <hyperlink ref="W211" r:id="rId403" display="roberto.ferreira@hemominas.mg.gov.br" xr:uid="{00000000-0004-0000-0000-000092010000}"/>
    <hyperlink ref="Y211" r:id="rId404" display="gabriela.rezende@hemominas.mg.gov.br" xr:uid="{00000000-0004-0000-0000-000093010000}"/>
    <hyperlink ref="AA211" r:id="rId405" xr:uid="{00000000-0004-0000-0000-000094010000}"/>
    <hyperlink ref="AC211" r:id="rId406" xr:uid="{00000000-0004-0000-0000-000095010000}"/>
    <hyperlink ref="AC365" r:id="rId407" xr:uid="{00000000-0004-0000-0000-000096010000}"/>
    <hyperlink ref="Y89" r:id="rId408" xr:uid="{00000000-0004-0000-0000-000097010000}"/>
    <hyperlink ref="AA89" r:id="rId409" xr:uid="{00000000-0004-0000-0000-000098010000}"/>
    <hyperlink ref="AC89" r:id="rId410" xr:uid="{00000000-0004-0000-0000-000099010000}"/>
    <hyperlink ref="AA220" r:id="rId411" xr:uid="{00000000-0004-0000-0000-00009A010000}"/>
    <hyperlink ref="AC220" r:id="rId412" xr:uid="{00000000-0004-0000-0000-00009B010000}"/>
    <hyperlink ref="W312" r:id="rId413" xr:uid="{00000000-0004-0000-0000-00009C010000}"/>
    <hyperlink ref="Y312" r:id="rId414" xr:uid="{00000000-0004-0000-0000-00009D010000}"/>
    <hyperlink ref="AA312" r:id="rId415" xr:uid="{00000000-0004-0000-0000-00009E010000}"/>
    <hyperlink ref="AC312" r:id="rId416" xr:uid="{00000000-0004-0000-0000-00009F010000}"/>
    <hyperlink ref="W139" r:id="rId417" xr:uid="{00000000-0004-0000-0000-0000A0010000}"/>
    <hyperlink ref="Y139" r:id="rId418" xr:uid="{00000000-0004-0000-0000-0000A1010000}"/>
    <hyperlink ref="AA139" r:id="rId419" xr:uid="{00000000-0004-0000-0000-0000A2010000}"/>
    <hyperlink ref="AC139" r:id="rId420" xr:uid="{00000000-0004-0000-0000-0000A3010000}"/>
    <hyperlink ref="W188" r:id="rId421" xr:uid="{00000000-0004-0000-0000-0000A4010000}"/>
    <hyperlink ref="Y188" r:id="rId422" xr:uid="{00000000-0004-0000-0000-0000A5010000}"/>
    <hyperlink ref="AA188" r:id="rId423" xr:uid="{00000000-0004-0000-0000-0000A6010000}"/>
    <hyperlink ref="AC188" r:id="rId424" xr:uid="{00000000-0004-0000-0000-0000A7010000}"/>
    <hyperlink ref="W94" r:id="rId425" xr:uid="{00000000-0004-0000-0000-0000A8010000}"/>
    <hyperlink ref="Y94" r:id="rId426" display="nilza.melo@hemominas.mg.gov.br" xr:uid="{00000000-0004-0000-0000-0000A9010000}"/>
    <hyperlink ref="AA94" r:id="rId427" xr:uid="{00000000-0004-0000-0000-0000AA010000}"/>
    <hyperlink ref="AC94" r:id="rId428" xr:uid="{00000000-0004-0000-0000-0000AB010000}"/>
    <hyperlink ref="W44" r:id="rId429" xr:uid="{00000000-0004-0000-0000-0000AC010000}"/>
    <hyperlink ref="Y44" r:id="rId430" xr:uid="{00000000-0004-0000-0000-0000AD010000}"/>
    <hyperlink ref="AA44" r:id="rId431" xr:uid="{00000000-0004-0000-0000-0000AE010000}"/>
    <hyperlink ref="AC44" r:id="rId432" xr:uid="{00000000-0004-0000-0000-0000AF010000}"/>
    <hyperlink ref="W88" r:id="rId433" xr:uid="{00000000-0004-0000-0000-0000B0010000}"/>
    <hyperlink ref="Y88" r:id="rId434" xr:uid="{00000000-0004-0000-0000-0000B1010000}"/>
    <hyperlink ref="AA88" r:id="rId435" xr:uid="{00000000-0004-0000-0000-0000B2010000}"/>
    <hyperlink ref="AC88" r:id="rId436" xr:uid="{00000000-0004-0000-0000-0000B3010000}"/>
    <hyperlink ref="W354" r:id="rId437" xr:uid="{00000000-0004-0000-0000-0000B4010000}"/>
    <hyperlink ref="AA354" r:id="rId438" xr:uid="{00000000-0004-0000-0000-0000B5010000}"/>
    <hyperlink ref="AC354" r:id="rId439" xr:uid="{00000000-0004-0000-0000-0000B6010000}"/>
    <hyperlink ref="AA353" r:id="rId440" xr:uid="{00000000-0004-0000-0000-0000B7010000}"/>
    <hyperlink ref="AC353" r:id="rId441" xr:uid="{00000000-0004-0000-0000-0000B8010000}"/>
    <hyperlink ref="W251" r:id="rId442" xr:uid="{00000000-0004-0000-0000-0000B9010000}"/>
    <hyperlink ref="Y251" r:id="rId443" xr:uid="{00000000-0004-0000-0000-0000BA010000}"/>
    <hyperlink ref="AA43" r:id="rId444" xr:uid="{00000000-0004-0000-0000-0000BB010000}"/>
    <hyperlink ref="AC43" r:id="rId445" xr:uid="{00000000-0004-0000-0000-0000BC010000}"/>
    <hyperlink ref="AA352" r:id="rId446" xr:uid="{00000000-0004-0000-0000-0000BD010000}"/>
    <hyperlink ref="AC352" r:id="rId447" xr:uid="{00000000-0004-0000-0000-0000BE010000}"/>
    <hyperlink ref="Y225" r:id="rId448" xr:uid="{00000000-0004-0000-0000-0000BF010000}"/>
    <hyperlink ref="AA225" r:id="rId449" xr:uid="{00000000-0004-0000-0000-0000C0010000}"/>
    <hyperlink ref="AC225" r:id="rId450" xr:uid="{00000000-0004-0000-0000-0000C1010000}"/>
    <hyperlink ref="W149" r:id="rId451" xr:uid="{00000000-0004-0000-0000-0000C2010000}"/>
    <hyperlink ref="Y149" r:id="rId452" xr:uid="{00000000-0004-0000-0000-0000C3010000}"/>
    <hyperlink ref="AA149" r:id="rId453" xr:uid="{00000000-0004-0000-0000-0000C4010000}"/>
    <hyperlink ref="AC149" r:id="rId454" xr:uid="{00000000-0004-0000-0000-0000C5010000}"/>
    <hyperlink ref="W102" r:id="rId455" xr:uid="{00000000-0004-0000-0000-0000C6010000}"/>
    <hyperlink ref="Y102" r:id="rId456" xr:uid="{00000000-0004-0000-0000-0000C7010000}"/>
    <hyperlink ref="AA102" r:id="rId457" xr:uid="{00000000-0004-0000-0000-0000C8010000}"/>
    <hyperlink ref="AC102" r:id="rId458" xr:uid="{00000000-0004-0000-0000-0000C9010000}"/>
    <hyperlink ref="W326" r:id="rId459" xr:uid="{00000000-0004-0000-0000-0000CA010000}"/>
    <hyperlink ref="Y326" r:id="rId460" xr:uid="{00000000-0004-0000-0000-0000CB010000}"/>
    <hyperlink ref="AA326" r:id="rId461" xr:uid="{00000000-0004-0000-0000-0000CC010000}"/>
    <hyperlink ref="AC326" r:id="rId462" xr:uid="{00000000-0004-0000-0000-0000CD010000}"/>
    <hyperlink ref="Y189" r:id="rId463" xr:uid="{00000000-0004-0000-0000-0000CE010000}"/>
    <hyperlink ref="AA189" r:id="rId464" xr:uid="{00000000-0004-0000-0000-0000CF010000}"/>
    <hyperlink ref="AC189" r:id="rId465" xr:uid="{00000000-0004-0000-0000-0000D0010000}"/>
    <hyperlink ref="W319" r:id="rId466" xr:uid="{00000000-0004-0000-0000-0000D1010000}"/>
    <hyperlink ref="Y319" r:id="rId467" xr:uid="{00000000-0004-0000-0000-0000D2010000}"/>
    <hyperlink ref="AA319" r:id="rId468" xr:uid="{00000000-0004-0000-0000-0000D3010000}"/>
    <hyperlink ref="AC319" r:id="rId469" xr:uid="{00000000-0004-0000-0000-0000D4010000}"/>
    <hyperlink ref="W15" r:id="rId470" xr:uid="{00000000-0004-0000-0000-0000D5010000}"/>
    <hyperlink ref="Y15" r:id="rId471" xr:uid="{00000000-0004-0000-0000-0000D6010000}"/>
    <hyperlink ref="AC15" r:id="rId472" xr:uid="{00000000-0004-0000-0000-0000D7010000}"/>
    <hyperlink ref="AA15" r:id="rId473" xr:uid="{00000000-0004-0000-0000-0000D8010000}"/>
    <hyperlink ref="W66" r:id="rId474" xr:uid="{00000000-0004-0000-0000-0000D9010000}"/>
    <hyperlink ref="Y66" r:id="rId475" xr:uid="{00000000-0004-0000-0000-0000DA010000}"/>
    <hyperlink ref="AC66" r:id="rId476" xr:uid="{00000000-0004-0000-0000-0000DB010000}"/>
    <hyperlink ref="W130" r:id="rId477" xr:uid="{00000000-0004-0000-0000-0000DC010000}"/>
    <hyperlink ref="Y130" r:id="rId478" xr:uid="{00000000-0004-0000-0000-0000DD010000}"/>
    <hyperlink ref="AA130" r:id="rId479" xr:uid="{00000000-0004-0000-0000-0000DE010000}"/>
    <hyperlink ref="AC130" r:id="rId480" xr:uid="{00000000-0004-0000-0000-0000DF010000}"/>
    <hyperlink ref="AA160" r:id="rId481" xr:uid="{00000000-0004-0000-0000-0000E0010000}"/>
    <hyperlink ref="W203" r:id="rId482" xr:uid="{00000000-0004-0000-0000-0000E1010000}"/>
    <hyperlink ref="Y203" r:id="rId483" xr:uid="{00000000-0004-0000-0000-0000E2010000}"/>
    <hyperlink ref="AA203" r:id="rId484" xr:uid="{00000000-0004-0000-0000-0000E3010000}"/>
    <hyperlink ref="AC203" r:id="rId485" xr:uid="{00000000-0004-0000-0000-0000E4010000}"/>
    <hyperlink ref="W209" r:id="rId486" xr:uid="{00000000-0004-0000-0000-0000E5010000}"/>
    <hyperlink ref="Y209" r:id="rId487" xr:uid="{00000000-0004-0000-0000-0000E6010000}"/>
    <hyperlink ref="AA209" r:id="rId488" xr:uid="{00000000-0004-0000-0000-0000E7010000}"/>
    <hyperlink ref="AC209" r:id="rId489" xr:uid="{00000000-0004-0000-0000-0000E8010000}"/>
    <hyperlink ref="W168" r:id="rId490" xr:uid="{00000000-0004-0000-0000-0000E9010000}"/>
    <hyperlink ref="Y168" r:id="rId491" xr:uid="{00000000-0004-0000-0000-0000EA010000}"/>
    <hyperlink ref="AA168" r:id="rId492" xr:uid="{00000000-0004-0000-0000-0000EB010000}"/>
    <hyperlink ref="AC168" r:id="rId493" xr:uid="{00000000-0004-0000-0000-0000EC010000}"/>
    <hyperlink ref="W248" r:id="rId494" xr:uid="{00000000-0004-0000-0000-0000ED010000}"/>
    <hyperlink ref="Y248" r:id="rId495" xr:uid="{00000000-0004-0000-0000-0000EE010000}"/>
    <hyperlink ref="AA248" r:id="rId496" xr:uid="{00000000-0004-0000-0000-0000EF010000}"/>
    <hyperlink ref="AC248" r:id="rId497" xr:uid="{00000000-0004-0000-0000-0000F0010000}"/>
    <hyperlink ref="AC296" r:id="rId498" xr:uid="{00000000-0004-0000-0000-0000F1010000}"/>
    <hyperlink ref="Y77" r:id="rId499" xr:uid="{00000000-0004-0000-0000-0000F2010000}"/>
    <hyperlink ref="AA77" r:id="rId500" xr:uid="{00000000-0004-0000-0000-0000F3010000}"/>
    <hyperlink ref="AC77" r:id="rId501" xr:uid="{00000000-0004-0000-0000-0000F4010000}"/>
    <hyperlink ref="AA200" r:id="rId502" xr:uid="{00000000-0004-0000-0000-0000F5010000}"/>
    <hyperlink ref="AC200" r:id="rId503" xr:uid="{00000000-0004-0000-0000-0000F6010000}"/>
    <hyperlink ref="W124" r:id="rId504" xr:uid="{00000000-0004-0000-0000-0000F7010000}"/>
    <hyperlink ref="Y124" r:id="rId505" xr:uid="{00000000-0004-0000-0000-0000F8010000}"/>
    <hyperlink ref="AA124" r:id="rId506" xr:uid="{00000000-0004-0000-0000-0000F9010000}"/>
    <hyperlink ref="AC124" r:id="rId507" xr:uid="{00000000-0004-0000-0000-0000FA010000}"/>
    <hyperlink ref="W110" r:id="rId508" xr:uid="{00000000-0004-0000-0000-0000FB010000}"/>
    <hyperlink ref="Y110" r:id="rId509" xr:uid="{00000000-0004-0000-0000-0000FC010000}"/>
    <hyperlink ref="AA110" r:id="rId510" xr:uid="{00000000-0004-0000-0000-0000FD010000}"/>
    <hyperlink ref="AC110" r:id="rId511" xr:uid="{00000000-0004-0000-0000-0000FE010000}"/>
    <hyperlink ref="W370" r:id="rId512" xr:uid="{00000000-0004-0000-0000-0000FF010000}"/>
    <hyperlink ref="Y370" r:id="rId513" xr:uid="{00000000-0004-0000-0000-000000020000}"/>
    <hyperlink ref="AA370" r:id="rId514" xr:uid="{00000000-0004-0000-0000-000001020000}"/>
    <hyperlink ref="W361" r:id="rId515" xr:uid="{00000000-0004-0000-0000-000002020000}"/>
    <hyperlink ref="Y361" r:id="rId516" xr:uid="{00000000-0004-0000-0000-000003020000}"/>
    <hyperlink ref="AA361" r:id="rId517" xr:uid="{00000000-0004-0000-0000-000004020000}"/>
    <hyperlink ref="AC361" r:id="rId518" xr:uid="{00000000-0004-0000-0000-000005020000}"/>
    <hyperlink ref="W163" r:id="rId519" xr:uid="{00000000-0004-0000-0000-000006020000}"/>
    <hyperlink ref="Y163" r:id="rId520" xr:uid="{00000000-0004-0000-0000-000007020000}"/>
    <hyperlink ref="AA163" r:id="rId521" xr:uid="{00000000-0004-0000-0000-000008020000}"/>
    <hyperlink ref="AC163" r:id="rId522" xr:uid="{00000000-0004-0000-0000-000009020000}"/>
    <hyperlink ref="W187" r:id="rId523" xr:uid="{00000000-0004-0000-0000-00000A020000}"/>
    <hyperlink ref="Y187" r:id="rId524" xr:uid="{00000000-0004-0000-0000-00000B020000}"/>
    <hyperlink ref="AA187" r:id="rId525" xr:uid="{00000000-0004-0000-0000-00000C020000}"/>
    <hyperlink ref="AC187" r:id="rId526" xr:uid="{00000000-0004-0000-0000-00000D020000}"/>
    <hyperlink ref="W207" r:id="rId527" xr:uid="{00000000-0004-0000-0000-00000E020000}"/>
    <hyperlink ref="Y207" r:id="rId528" xr:uid="{00000000-0004-0000-0000-00000F020000}"/>
    <hyperlink ref="AA207" r:id="rId529" xr:uid="{00000000-0004-0000-0000-000010020000}"/>
    <hyperlink ref="AC207" r:id="rId530" xr:uid="{00000000-0004-0000-0000-000011020000}"/>
    <hyperlink ref="W358" r:id="rId531" xr:uid="{00000000-0004-0000-0000-000012020000}"/>
    <hyperlink ref="Y358" r:id="rId532" xr:uid="{00000000-0004-0000-0000-000013020000}"/>
    <hyperlink ref="AA358" r:id="rId533" xr:uid="{00000000-0004-0000-0000-000014020000}"/>
    <hyperlink ref="AC358" r:id="rId534" xr:uid="{00000000-0004-0000-0000-000015020000}"/>
    <hyperlink ref="W20" r:id="rId535" display="manuela.mota@hemominas.mg.gov.br" xr:uid="{00000000-0004-0000-0000-000016020000}"/>
    <hyperlink ref="Y20" r:id="rId536" xr:uid="{00000000-0004-0000-0000-000017020000}"/>
    <hyperlink ref="AA20" r:id="rId537" xr:uid="{00000000-0004-0000-0000-000018020000}"/>
    <hyperlink ref="AC20" r:id="rId538" xr:uid="{00000000-0004-0000-0000-000019020000}"/>
    <hyperlink ref="W60" r:id="rId539" xr:uid="{00000000-0004-0000-0000-00001A020000}"/>
    <hyperlink ref="Y60" r:id="rId540" xr:uid="{00000000-0004-0000-0000-00001B020000}"/>
    <hyperlink ref="AA60" r:id="rId541" xr:uid="{00000000-0004-0000-0000-00001C020000}"/>
    <hyperlink ref="AC60" r:id="rId542" xr:uid="{00000000-0004-0000-0000-00001D020000}"/>
    <hyperlink ref="W313" r:id="rId543" xr:uid="{00000000-0004-0000-0000-00001E020000}"/>
    <hyperlink ref="AA313" r:id="rId544" xr:uid="{00000000-0004-0000-0000-00001F020000}"/>
    <hyperlink ref="AC313" r:id="rId545" xr:uid="{00000000-0004-0000-0000-000020020000}"/>
    <hyperlink ref="W347" r:id="rId546" xr:uid="{00000000-0004-0000-0000-000021020000}"/>
    <hyperlink ref="AA347" r:id="rId547" xr:uid="{00000000-0004-0000-0000-000022020000}"/>
    <hyperlink ref="AC347" r:id="rId548" xr:uid="{00000000-0004-0000-0000-000023020000}"/>
    <hyperlink ref="W224" r:id="rId549" xr:uid="{00000000-0004-0000-0000-000024020000}"/>
    <hyperlink ref="AA224" r:id="rId550" xr:uid="{00000000-0004-0000-0000-000025020000}"/>
    <hyperlink ref="AC224" r:id="rId551" xr:uid="{00000000-0004-0000-0000-000026020000}"/>
    <hyperlink ref="AA241" r:id="rId552" xr:uid="{00000000-0004-0000-0000-000027020000}"/>
    <hyperlink ref="AC241" r:id="rId553" xr:uid="{00000000-0004-0000-0000-000028020000}"/>
    <hyperlink ref="W18" r:id="rId554" xr:uid="{00000000-0004-0000-0000-000029020000}"/>
    <hyperlink ref="Y18" r:id="rId555" xr:uid="{00000000-0004-0000-0000-00002A020000}"/>
    <hyperlink ref="AA18" r:id="rId556" xr:uid="{00000000-0004-0000-0000-00002B020000}"/>
    <hyperlink ref="AC18" r:id="rId557" xr:uid="{00000000-0004-0000-0000-00002C020000}"/>
    <hyperlink ref="W75" r:id="rId558" xr:uid="{00000000-0004-0000-0000-00002D020000}"/>
    <hyperlink ref="Y75" r:id="rId559" xr:uid="{00000000-0004-0000-0000-00002E020000}"/>
    <hyperlink ref="AC75" r:id="rId560" xr:uid="{00000000-0004-0000-0000-00002F020000}"/>
    <hyperlink ref="W233" r:id="rId561" xr:uid="{00000000-0004-0000-0000-000030020000}"/>
    <hyperlink ref="Y233" r:id="rId562" xr:uid="{00000000-0004-0000-0000-000031020000}"/>
    <hyperlink ref="AA233" r:id="rId563" xr:uid="{00000000-0004-0000-0000-000032020000}"/>
    <hyperlink ref="AC233" r:id="rId564" xr:uid="{00000000-0004-0000-0000-000033020000}"/>
    <hyperlink ref="W50" r:id="rId565" xr:uid="{00000000-0004-0000-0000-000034020000}"/>
    <hyperlink ref="Y50" r:id="rId566" xr:uid="{00000000-0004-0000-0000-000035020000}"/>
    <hyperlink ref="AA50" r:id="rId567" xr:uid="{00000000-0004-0000-0000-000036020000}"/>
    <hyperlink ref="AC50" r:id="rId568" xr:uid="{00000000-0004-0000-0000-000037020000}"/>
    <hyperlink ref="W329" r:id="rId569" xr:uid="{00000000-0004-0000-0000-000038020000}"/>
    <hyperlink ref="AA329" r:id="rId570" xr:uid="{00000000-0004-0000-0000-000039020000}"/>
    <hyperlink ref="AC329" r:id="rId571" xr:uid="{00000000-0004-0000-0000-00003A020000}"/>
    <hyperlink ref="Y310" r:id="rId572" xr:uid="{00000000-0004-0000-0000-00003B020000}"/>
    <hyperlink ref="AA310" r:id="rId573" xr:uid="{00000000-0004-0000-0000-00003C020000}"/>
    <hyperlink ref="AC310" r:id="rId574" xr:uid="{00000000-0004-0000-0000-00003D020000}"/>
    <hyperlink ref="Y325" r:id="rId575" xr:uid="{00000000-0004-0000-0000-00003E020000}"/>
    <hyperlink ref="AA325" r:id="rId576" xr:uid="{00000000-0004-0000-0000-00003F020000}"/>
    <hyperlink ref="AC325" r:id="rId577" xr:uid="{00000000-0004-0000-0000-000040020000}"/>
    <hyperlink ref="W62" r:id="rId578" xr:uid="{00000000-0004-0000-0000-000041020000}"/>
    <hyperlink ref="Y62" r:id="rId579" xr:uid="{00000000-0004-0000-0000-000042020000}"/>
    <hyperlink ref="AA62" r:id="rId580" xr:uid="{00000000-0004-0000-0000-000043020000}"/>
    <hyperlink ref="AC62" r:id="rId581" xr:uid="{00000000-0004-0000-0000-000044020000}"/>
    <hyperlink ref="W173" r:id="rId582" xr:uid="{00000000-0004-0000-0000-000045020000}"/>
    <hyperlink ref="Y173" r:id="rId583" xr:uid="{00000000-0004-0000-0000-000046020000}"/>
    <hyperlink ref="AA173" r:id="rId584" xr:uid="{00000000-0004-0000-0000-000047020000}"/>
    <hyperlink ref="AC173" r:id="rId585" xr:uid="{00000000-0004-0000-0000-000048020000}"/>
    <hyperlink ref="W186" r:id="rId586" xr:uid="{00000000-0004-0000-0000-000049020000}"/>
    <hyperlink ref="Y186" r:id="rId587" xr:uid="{00000000-0004-0000-0000-00004A020000}"/>
    <hyperlink ref="AA186" r:id="rId588" xr:uid="{00000000-0004-0000-0000-00004B020000}"/>
    <hyperlink ref="AC186" r:id="rId589" xr:uid="{00000000-0004-0000-0000-00004C020000}"/>
    <hyperlink ref="W21" r:id="rId590" xr:uid="{00000000-0004-0000-0000-00004D020000}"/>
    <hyperlink ref="Y21" r:id="rId591" xr:uid="{00000000-0004-0000-0000-00004E020000}"/>
    <hyperlink ref="AA21" r:id="rId592" xr:uid="{00000000-0004-0000-0000-00004F020000}"/>
    <hyperlink ref="AC21" r:id="rId593" xr:uid="{00000000-0004-0000-0000-000050020000}"/>
    <hyperlink ref="W253" r:id="rId594" xr:uid="{00000000-0004-0000-0000-000051020000}"/>
    <hyperlink ref="Y253" r:id="rId595" xr:uid="{00000000-0004-0000-0000-000052020000}"/>
    <hyperlink ref="AA253" r:id="rId596" xr:uid="{00000000-0004-0000-0000-000053020000}"/>
    <hyperlink ref="AC253" r:id="rId597" xr:uid="{00000000-0004-0000-0000-000054020000}"/>
    <hyperlink ref="W252" r:id="rId598" xr:uid="{00000000-0004-0000-0000-000055020000}"/>
    <hyperlink ref="Y252" r:id="rId599" xr:uid="{00000000-0004-0000-0000-000056020000}"/>
    <hyperlink ref="AA252" r:id="rId600" xr:uid="{00000000-0004-0000-0000-000057020000}"/>
    <hyperlink ref="AC252" r:id="rId601" xr:uid="{00000000-0004-0000-0000-000058020000}"/>
    <hyperlink ref="W29" r:id="rId602" xr:uid="{00000000-0004-0000-0000-000059020000}"/>
    <hyperlink ref="Y29" r:id="rId603" xr:uid="{00000000-0004-0000-0000-00005A020000}"/>
    <hyperlink ref="AA29" r:id="rId604" xr:uid="{00000000-0004-0000-0000-00005B020000}"/>
    <hyperlink ref="AC29" r:id="rId605" xr:uid="{00000000-0004-0000-0000-00005C020000}"/>
    <hyperlink ref="W65" r:id="rId606" xr:uid="{00000000-0004-0000-0000-00005D020000}"/>
    <hyperlink ref="Y65" r:id="rId607" xr:uid="{00000000-0004-0000-0000-00005E020000}"/>
    <hyperlink ref="AA65" r:id="rId608" xr:uid="{00000000-0004-0000-0000-00005F020000}"/>
    <hyperlink ref="AC65" r:id="rId609" xr:uid="{00000000-0004-0000-0000-000060020000}"/>
    <hyperlink ref="W61" r:id="rId610" xr:uid="{00000000-0004-0000-0000-000061020000}"/>
    <hyperlink ref="Y61" r:id="rId611" xr:uid="{00000000-0004-0000-0000-000062020000}"/>
    <hyperlink ref="AA61" r:id="rId612" xr:uid="{00000000-0004-0000-0000-000063020000}"/>
    <hyperlink ref="AC61" r:id="rId613" xr:uid="{00000000-0004-0000-0000-000064020000}"/>
    <hyperlink ref="W142" r:id="rId614" xr:uid="{00000000-0004-0000-0000-000065020000}"/>
    <hyperlink ref="Y142" r:id="rId615" xr:uid="{00000000-0004-0000-0000-000066020000}"/>
    <hyperlink ref="AA142" r:id="rId616" xr:uid="{00000000-0004-0000-0000-000067020000}"/>
    <hyperlink ref="AC142" r:id="rId617" xr:uid="{00000000-0004-0000-0000-000068020000}"/>
    <hyperlink ref="W273" r:id="rId618" xr:uid="{00000000-0004-0000-0000-000069020000}"/>
    <hyperlink ref="Y273" r:id="rId619" xr:uid="{00000000-0004-0000-0000-00006A020000}"/>
    <hyperlink ref="AA273" r:id="rId620" xr:uid="{00000000-0004-0000-0000-00006B020000}"/>
    <hyperlink ref="AC273" r:id="rId621" xr:uid="{00000000-0004-0000-0000-00006C020000}"/>
    <hyperlink ref="W291" r:id="rId622" xr:uid="{00000000-0004-0000-0000-00006D020000}"/>
    <hyperlink ref="Y291" r:id="rId623" xr:uid="{00000000-0004-0000-0000-00006E020000}"/>
    <hyperlink ref="AA291" r:id="rId624" display="renata.judice@hemominas.mg.gov.br" xr:uid="{00000000-0004-0000-0000-00006F020000}"/>
    <hyperlink ref="AC291" r:id="rId625" xr:uid="{00000000-0004-0000-0000-000070020000}"/>
    <hyperlink ref="W214" r:id="rId626" xr:uid="{00000000-0004-0000-0000-000071020000}"/>
    <hyperlink ref="Y214" r:id="rId627" xr:uid="{00000000-0004-0000-0000-000072020000}"/>
    <hyperlink ref="AA214" r:id="rId628" xr:uid="{00000000-0004-0000-0000-000073020000}"/>
    <hyperlink ref="AC214" r:id="rId629" xr:uid="{00000000-0004-0000-0000-000074020000}"/>
    <hyperlink ref="W114" r:id="rId630" xr:uid="{00000000-0004-0000-0000-000075020000}"/>
    <hyperlink ref="Y114" r:id="rId631" xr:uid="{00000000-0004-0000-0000-000076020000}"/>
    <hyperlink ref="AA114" r:id="rId632" xr:uid="{00000000-0004-0000-0000-000077020000}"/>
    <hyperlink ref="AC114" r:id="rId633" xr:uid="{00000000-0004-0000-0000-000078020000}"/>
    <hyperlink ref="AC76" r:id="rId634" xr:uid="{00000000-0004-0000-0000-000079020000}"/>
    <hyperlink ref="W51" r:id="rId635" xr:uid="{00000000-0004-0000-0000-00007A020000}"/>
    <hyperlink ref="Y51" r:id="rId636" xr:uid="{00000000-0004-0000-0000-00007B020000}"/>
    <hyperlink ref="AA51" r:id="rId637" xr:uid="{00000000-0004-0000-0000-00007C020000}"/>
    <hyperlink ref="AC51" r:id="rId638" xr:uid="{00000000-0004-0000-0000-00007D020000}"/>
    <hyperlink ref="Y97" r:id="rId639" xr:uid="{00000000-0004-0000-0000-00007E020000}"/>
    <hyperlink ref="AA97" r:id="rId640" xr:uid="{00000000-0004-0000-0000-00007F020000}"/>
    <hyperlink ref="AC97" r:id="rId641" xr:uid="{00000000-0004-0000-0000-000080020000}"/>
    <hyperlink ref="W16" r:id="rId642" xr:uid="{00000000-0004-0000-0000-000081020000}"/>
    <hyperlink ref="Y16" r:id="rId643" xr:uid="{00000000-0004-0000-0000-000082020000}"/>
    <hyperlink ref="AA16" r:id="rId644" xr:uid="{00000000-0004-0000-0000-000083020000}"/>
    <hyperlink ref="AC16" r:id="rId645" xr:uid="{00000000-0004-0000-0000-000084020000}"/>
    <hyperlink ref="W266" r:id="rId646" xr:uid="{00000000-0004-0000-0000-000085020000}"/>
    <hyperlink ref="Y266" r:id="rId647" xr:uid="{00000000-0004-0000-0000-000086020000}"/>
    <hyperlink ref="AC266" r:id="rId648" xr:uid="{00000000-0004-0000-0000-000087020000}"/>
    <hyperlink ref="W314" r:id="rId649" xr:uid="{00000000-0004-0000-0000-000088020000}"/>
    <hyperlink ref="Y314" r:id="rId650" xr:uid="{00000000-0004-0000-0000-000089020000}"/>
    <hyperlink ref="AA314" r:id="rId651" xr:uid="{00000000-0004-0000-0000-00008A020000}"/>
    <hyperlink ref="AC314" r:id="rId652" xr:uid="{00000000-0004-0000-0000-00008B020000}"/>
    <hyperlink ref="W117" r:id="rId653" xr:uid="{00000000-0004-0000-0000-00008C020000}"/>
    <hyperlink ref="Y117" r:id="rId654" xr:uid="{00000000-0004-0000-0000-00008D020000}"/>
    <hyperlink ref="AA117" r:id="rId655" xr:uid="{00000000-0004-0000-0000-00008E020000}"/>
    <hyperlink ref="AC117" r:id="rId656" xr:uid="{00000000-0004-0000-0000-00008F020000}"/>
    <hyperlink ref="W169" r:id="rId657" xr:uid="{00000000-0004-0000-0000-000090020000}"/>
    <hyperlink ref="Y169" r:id="rId658" xr:uid="{00000000-0004-0000-0000-000091020000}"/>
    <hyperlink ref="AA169" r:id="rId659" xr:uid="{00000000-0004-0000-0000-000092020000}"/>
    <hyperlink ref="AC169" r:id="rId660" xr:uid="{00000000-0004-0000-0000-000093020000}"/>
    <hyperlink ref="W17" r:id="rId661" xr:uid="{00000000-0004-0000-0000-000094020000}"/>
    <hyperlink ref="Y17" r:id="rId662" xr:uid="{00000000-0004-0000-0000-000095020000}"/>
    <hyperlink ref="AA17" r:id="rId663" xr:uid="{00000000-0004-0000-0000-000096020000}"/>
    <hyperlink ref="AC17" r:id="rId664" xr:uid="{00000000-0004-0000-0000-000097020000}"/>
    <hyperlink ref="W184" r:id="rId665" xr:uid="{00000000-0004-0000-0000-000098020000}"/>
    <hyperlink ref="Y184" r:id="rId666" xr:uid="{00000000-0004-0000-0000-000099020000}"/>
    <hyperlink ref="AA184" r:id="rId667" xr:uid="{00000000-0004-0000-0000-00009A020000}"/>
    <hyperlink ref="AC184" r:id="rId668" xr:uid="{00000000-0004-0000-0000-00009B020000}"/>
    <hyperlink ref="W37" r:id="rId669" xr:uid="{00000000-0004-0000-0000-00009C020000}"/>
    <hyperlink ref="Y37" r:id="rId670" xr:uid="{00000000-0004-0000-0000-00009D020000}"/>
    <hyperlink ref="AA37" r:id="rId671" xr:uid="{00000000-0004-0000-0000-00009E020000}"/>
    <hyperlink ref="AC37" r:id="rId672" xr:uid="{00000000-0004-0000-0000-00009F020000}"/>
    <hyperlink ref="W109" r:id="rId673" xr:uid="{00000000-0004-0000-0000-0000A0020000}"/>
    <hyperlink ref="AA109" r:id="rId674" xr:uid="{00000000-0004-0000-0000-0000A1020000}"/>
    <hyperlink ref="AA293" r:id="rId675" xr:uid="{00000000-0004-0000-0000-0000A2020000}"/>
    <hyperlink ref="Y181" r:id="rId676" xr:uid="{00000000-0004-0000-0000-0000A3020000}"/>
    <hyperlink ref="AC181" r:id="rId677" xr:uid="{00000000-0004-0000-0000-0000A4020000}"/>
    <hyperlink ref="AA197" r:id="rId678" xr:uid="{00000000-0004-0000-0000-0000A5020000}"/>
    <hyperlink ref="Y59" r:id="rId679" xr:uid="{00000000-0004-0000-0000-0000A6020000}"/>
    <hyperlink ref="AA59" r:id="rId680" xr:uid="{00000000-0004-0000-0000-0000A7020000}"/>
    <hyperlink ref="W178" r:id="rId681" xr:uid="{00000000-0004-0000-0000-0000A8020000}"/>
    <hyperlink ref="Y178" r:id="rId682" xr:uid="{00000000-0004-0000-0000-0000A9020000}"/>
    <hyperlink ref="AC178" r:id="rId683" xr:uid="{00000000-0004-0000-0000-0000AA020000}"/>
    <hyperlink ref="AA73" r:id="rId684" xr:uid="{00000000-0004-0000-0000-0000AB020000}"/>
    <hyperlink ref="AC73" r:id="rId685" xr:uid="{00000000-0004-0000-0000-0000AC020000}"/>
    <hyperlink ref="Y93" r:id="rId686" xr:uid="{00000000-0004-0000-0000-0000AD020000}"/>
    <hyperlink ref="AA93" r:id="rId687" xr:uid="{00000000-0004-0000-0000-0000AE020000}"/>
    <hyperlink ref="AC93" r:id="rId688" xr:uid="{00000000-0004-0000-0000-0000AF020000}"/>
    <hyperlink ref="W78" r:id="rId689" xr:uid="{00000000-0004-0000-0000-0000B0020000}"/>
    <hyperlink ref="Y78" r:id="rId690" xr:uid="{00000000-0004-0000-0000-0000B1020000}"/>
    <hyperlink ref="AC78" r:id="rId691" xr:uid="{00000000-0004-0000-0000-0000B2020000}"/>
    <hyperlink ref="Y27" r:id="rId692" xr:uid="{00000000-0004-0000-0000-0000B3020000}"/>
    <hyperlink ref="AA27" r:id="rId693" xr:uid="{00000000-0004-0000-0000-0000B4020000}"/>
    <hyperlink ref="AC27" r:id="rId694" xr:uid="{00000000-0004-0000-0000-0000B5020000}"/>
    <hyperlink ref="W320" r:id="rId695" xr:uid="{00000000-0004-0000-0000-0000B6020000}"/>
    <hyperlink ref="AA320" r:id="rId696" xr:uid="{00000000-0004-0000-0000-0000B7020000}"/>
    <hyperlink ref="AC320" r:id="rId697" xr:uid="{00000000-0004-0000-0000-0000B8020000}"/>
    <hyperlink ref="Y68" r:id="rId698" xr:uid="{00000000-0004-0000-0000-0000B9020000}"/>
    <hyperlink ref="AA68" r:id="rId699" xr:uid="{00000000-0004-0000-0000-0000BA020000}"/>
    <hyperlink ref="AC68" r:id="rId700" xr:uid="{00000000-0004-0000-0000-0000BB020000}"/>
    <hyperlink ref="W108" r:id="rId701" xr:uid="{00000000-0004-0000-0000-0000BC020000}"/>
    <hyperlink ref="Y108" r:id="rId702" xr:uid="{00000000-0004-0000-0000-0000BD020000}"/>
    <hyperlink ref="AA108" r:id="rId703" xr:uid="{00000000-0004-0000-0000-0000BE020000}"/>
    <hyperlink ref="AC108" r:id="rId704" xr:uid="{00000000-0004-0000-0000-0000BF020000}"/>
    <hyperlink ref="W144" r:id="rId705" xr:uid="{00000000-0004-0000-0000-0000C0020000}"/>
    <hyperlink ref="AA144" r:id="rId706" xr:uid="{00000000-0004-0000-0000-0000C1020000}"/>
    <hyperlink ref="AC144" r:id="rId707" xr:uid="{00000000-0004-0000-0000-0000C2020000}"/>
    <hyperlink ref="Y366" r:id="rId708" xr:uid="{00000000-0004-0000-0000-0000C3020000}"/>
    <hyperlink ref="AA366" r:id="rId709" xr:uid="{00000000-0004-0000-0000-0000C4020000}"/>
    <hyperlink ref="AC366" r:id="rId710" xr:uid="{00000000-0004-0000-0000-0000C5020000}"/>
    <hyperlink ref="AA340" r:id="rId711" xr:uid="{00000000-0004-0000-0000-0000C6020000}"/>
    <hyperlink ref="AA170" r:id="rId712" xr:uid="{00000000-0004-0000-0000-0000C7020000}"/>
    <hyperlink ref="AC170" r:id="rId713" xr:uid="{00000000-0004-0000-0000-0000C8020000}"/>
    <hyperlink ref="Y201" r:id="rId714" xr:uid="{00000000-0004-0000-0000-0000C9020000}"/>
    <hyperlink ref="AA201" r:id="rId715" xr:uid="{00000000-0004-0000-0000-0000CA020000}"/>
    <hyperlink ref="AC201" r:id="rId716" display="renata.judice@hemominas.mg.gov.br" xr:uid="{00000000-0004-0000-0000-0000CB020000}"/>
    <hyperlink ref="W41" r:id="rId717" xr:uid="{00000000-0004-0000-0000-0000CC020000}"/>
    <hyperlink ref="Y41" r:id="rId718" xr:uid="{00000000-0004-0000-0000-0000CD020000}"/>
    <hyperlink ref="AA41" r:id="rId719" xr:uid="{00000000-0004-0000-0000-0000CE020000}"/>
    <hyperlink ref="AC41" r:id="rId720" xr:uid="{00000000-0004-0000-0000-0000CF020000}"/>
    <hyperlink ref="W210" r:id="rId721" xr:uid="{00000000-0004-0000-0000-0000D0020000}"/>
    <hyperlink ref="Y210" r:id="rId722" xr:uid="{00000000-0004-0000-0000-0000D1020000}"/>
    <hyperlink ref="AA210" r:id="rId723" xr:uid="{00000000-0004-0000-0000-0000D2020000}"/>
    <hyperlink ref="AC210" r:id="rId724" xr:uid="{00000000-0004-0000-0000-0000D3020000}"/>
    <hyperlink ref="Y241" r:id="rId725" xr:uid="{00000000-0004-0000-0000-0000D4020000}"/>
    <hyperlink ref="W262" r:id="rId726" xr:uid="{00000000-0004-0000-0000-0000D5020000}"/>
    <hyperlink ref="Y262" r:id="rId727" xr:uid="{00000000-0004-0000-0000-0000D6020000}"/>
    <hyperlink ref="AA262" r:id="rId728" display="lizziane.davila@hemominas.mg.gov.br" xr:uid="{00000000-0004-0000-0000-0000D7020000}"/>
    <hyperlink ref="AC262" r:id="rId729" xr:uid="{00000000-0004-0000-0000-0000D8020000}"/>
    <hyperlink ref="AA95" r:id="rId730" xr:uid="{00000000-0004-0000-0000-0000D9020000}"/>
    <hyperlink ref="AC95" r:id="rId731" xr:uid="{00000000-0004-0000-0000-0000DA020000}"/>
    <hyperlink ref="AA369" r:id="rId732" xr:uid="{00000000-0004-0000-0000-0000DB020000}"/>
    <hyperlink ref="AC369" r:id="rId733" xr:uid="{00000000-0004-0000-0000-0000DC020000}"/>
    <hyperlink ref="Y240" r:id="rId734" xr:uid="{00000000-0004-0000-0000-0000DD020000}"/>
    <hyperlink ref="AA240" r:id="rId735" xr:uid="{00000000-0004-0000-0000-0000DE020000}"/>
    <hyperlink ref="AC240" r:id="rId736" xr:uid="{00000000-0004-0000-0000-0000DF020000}"/>
    <hyperlink ref="AA360" r:id="rId737" xr:uid="{00000000-0004-0000-0000-0000E0020000}"/>
    <hyperlink ref="AC360" r:id="rId738" xr:uid="{00000000-0004-0000-0000-0000E1020000}"/>
    <hyperlink ref="Y263" r:id="rId739" xr:uid="{00000000-0004-0000-0000-0000E2020000}"/>
    <hyperlink ref="AC263" r:id="rId740" xr:uid="{00000000-0004-0000-0000-0000E3020000}"/>
    <hyperlink ref="Y264" r:id="rId741" xr:uid="{00000000-0004-0000-0000-0000E4020000}"/>
    <hyperlink ref="AC264" r:id="rId742" xr:uid="{00000000-0004-0000-0000-0000E5020000}"/>
    <hyperlink ref="W131" r:id="rId743" xr:uid="{00000000-0004-0000-0000-0000E6020000}"/>
    <hyperlink ref="Y131" r:id="rId744" xr:uid="{00000000-0004-0000-0000-0000E7020000}"/>
    <hyperlink ref="AA131" r:id="rId745" xr:uid="{00000000-0004-0000-0000-0000E8020000}"/>
    <hyperlink ref="AC131" r:id="rId746" xr:uid="{00000000-0004-0000-0000-0000E9020000}"/>
    <hyperlink ref="W274" r:id="rId747" xr:uid="{00000000-0004-0000-0000-0000EA020000}"/>
    <hyperlink ref="Y274" r:id="rId748" xr:uid="{00000000-0004-0000-0000-0000EB020000}"/>
    <hyperlink ref="AA274" r:id="rId749" xr:uid="{00000000-0004-0000-0000-0000EC020000}"/>
    <hyperlink ref="AC274" r:id="rId750" xr:uid="{00000000-0004-0000-0000-0000ED020000}"/>
    <hyperlink ref="AA246" r:id="rId751" xr:uid="{00000000-0004-0000-0000-0000EE020000}"/>
    <hyperlink ref="AC246" r:id="rId752" xr:uid="{00000000-0004-0000-0000-0000EF020000}"/>
    <hyperlink ref="Y13" r:id="rId753" xr:uid="{00000000-0004-0000-0000-0000F0020000}"/>
    <hyperlink ref="AA13" r:id="rId754" xr:uid="{00000000-0004-0000-0000-0000F1020000}"/>
    <hyperlink ref="AC13" r:id="rId755" xr:uid="{00000000-0004-0000-0000-0000F2020000}"/>
    <hyperlink ref="AA141" r:id="rId756" xr:uid="{00000000-0004-0000-0000-0000F3020000}"/>
    <hyperlink ref="AC141" r:id="rId757" xr:uid="{00000000-0004-0000-0000-0000F4020000}"/>
    <hyperlink ref="W311" r:id="rId758" xr:uid="{00000000-0004-0000-0000-0000F5020000}"/>
    <hyperlink ref="Y311" r:id="rId759" xr:uid="{00000000-0004-0000-0000-0000F6020000}"/>
    <hyperlink ref="AA311" r:id="rId760" xr:uid="{00000000-0004-0000-0000-0000F7020000}"/>
    <hyperlink ref="W182" r:id="rId761" display="andreia.tangari@hemominas.mg.gov.br" xr:uid="{00000000-0004-0000-0000-0000F8020000}"/>
    <hyperlink ref="Y182" r:id="rId762" xr:uid="{00000000-0004-0000-0000-0000F9020000}"/>
    <hyperlink ref="AA182" r:id="rId763" xr:uid="{00000000-0004-0000-0000-0000FA020000}"/>
    <hyperlink ref="AC182" r:id="rId764" xr:uid="{00000000-0004-0000-0000-0000FB020000}"/>
    <hyperlink ref="AA213" r:id="rId765" xr:uid="{00000000-0004-0000-0000-0000FC020000}"/>
    <hyperlink ref="AC213" r:id="rId766" xr:uid="{00000000-0004-0000-0000-0000FD020000}"/>
    <hyperlink ref="Y92" r:id="rId767" xr:uid="{00000000-0004-0000-0000-0000FE020000}"/>
    <hyperlink ref="AA92" r:id="rId768" xr:uid="{00000000-0004-0000-0000-0000FF020000}"/>
    <hyperlink ref="AC92" r:id="rId769" xr:uid="{00000000-0004-0000-0000-000000030000}"/>
    <hyperlink ref="W286" r:id="rId770" xr:uid="{00000000-0004-0000-0000-000001030000}"/>
    <hyperlink ref="AA286" r:id="rId771" xr:uid="{00000000-0004-0000-0000-000002030000}"/>
    <hyperlink ref="AC286" r:id="rId772" xr:uid="{00000000-0004-0000-0000-000003030000}"/>
    <hyperlink ref="Y150" r:id="rId773" xr:uid="{00000000-0004-0000-0000-000004030000}"/>
    <hyperlink ref="AA150" r:id="rId774" xr:uid="{00000000-0004-0000-0000-000005030000}"/>
    <hyperlink ref="AC150" r:id="rId775" xr:uid="{00000000-0004-0000-0000-000006030000}"/>
    <hyperlink ref="Y49" r:id="rId776" xr:uid="{00000000-0004-0000-0000-000007030000}"/>
    <hyperlink ref="AA49" r:id="rId777" xr:uid="{00000000-0004-0000-0000-000008030000}"/>
    <hyperlink ref="AC49" r:id="rId778" xr:uid="{00000000-0004-0000-0000-000009030000}"/>
    <hyperlink ref="Y208" r:id="rId779" xr:uid="{00000000-0004-0000-0000-00000A030000}"/>
    <hyperlink ref="AA208" r:id="rId780" xr:uid="{00000000-0004-0000-0000-00000B030000}"/>
    <hyperlink ref="AC208" r:id="rId781" xr:uid="{00000000-0004-0000-0000-00000C030000}"/>
    <hyperlink ref="Y333" r:id="rId782" xr:uid="{00000000-0004-0000-0000-00000D030000}"/>
    <hyperlink ref="AA333" r:id="rId783" xr:uid="{00000000-0004-0000-0000-00000E030000}"/>
    <hyperlink ref="AC333" r:id="rId784" xr:uid="{00000000-0004-0000-0000-00000F030000}"/>
    <hyperlink ref="W192" r:id="rId785" xr:uid="{00000000-0004-0000-0000-000010030000}"/>
    <hyperlink ref="Y192" r:id="rId786" xr:uid="{00000000-0004-0000-0000-000011030000}"/>
    <hyperlink ref="AA192" r:id="rId787" xr:uid="{00000000-0004-0000-0000-000012030000}"/>
    <hyperlink ref="AC192" r:id="rId788" xr:uid="{00000000-0004-0000-0000-000013030000}"/>
    <hyperlink ref="W143" r:id="rId789" xr:uid="{00000000-0004-0000-0000-000014030000}"/>
    <hyperlink ref="Y143" r:id="rId790" xr:uid="{00000000-0004-0000-0000-000015030000}"/>
    <hyperlink ref="AA143" r:id="rId791" xr:uid="{00000000-0004-0000-0000-000016030000}"/>
    <hyperlink ref="AC143" r:id="rId792" xr:uid="{00000000-0004-0000-0000-000017030000}"/>
    <hyperlink ref="W162" r:id="rId793" xr:uid="{00000000-0004-0000-0000-000018030000}"/>
    <hyperlink ref="Y162" r:id="rId794" xr:uid="{00000000-0004-0000-0000-000019030000}"/>
    <hyperlink ref="AA162" r:id="rId795" xr:uid="{00000000-0004-0000-0000-00001A030000}"/>
    <hyperlink ref="AC162" r:id="rId796" xr:uid="{00000000-0004-0000-0000-00001B030000}"/>
    <hyperlink ref="W371" r:id="rId797" xr:uid="{00000000-0004-0000-0000-00001C030000}"/>
    <hyperlink ref="Y371" r:id="rId798" xr:uid="{00000000-0004-0000-0000-00001D030000}"/>
    <hyperlink ref="AA371" r:id="rId799" xr:uid="{00000000-0004-0000-0000-00001E030000}"/>
    <hyperlink ref="AC371" r:id="rId800" xr:uid="{00000000-0004-0000-0000-00001F030000}"/>
    <hyperlink ref="Y74" r:id="rId801" xr:uid="{00000000-0004-0000-0000-000020030000}"/>
    <hyperlink ref="AA74" r:id="rId802" xr:uid="{00000000-0004-0000-0000-000021030000}"/>
    <hyperlink ref="AC74" r:id="rId803" xr:uid="{00000000-0004-0000-0000-000022030000}"/>
    <hyperlink ref="W136" r:id="rId804" xr:uid="{00000000-0004-0000-0000-000023030000}"/>
    <hyperlink ref="Y136" r:id="rId805" xr:uid="{00000000-0004-0000-0000-000024030000}"/>
    <hyperlink ref="AA136" r:id="rId806" xr:uid="{00000000-0004-0000-0000-000025030000}"/>
    <hyperlink ref="AC136" r:id="rId807" xr:uid="{00000000-0004-0000-0000-000026030000}"/>
    <hyperlink ref="Y125" r:id="rId808" xr:uid="{00000000-0004-0000-0000-000027030000}"/>
    <hyperlink ref="AA125" r:id="rId809" xr:uid="{00000000-0004-0000-0000-000028030000}"/>
    <hyperlink ref="AC125" r:id="rId810" xr:uid="{00000000-0004-0000-0000-000029030000}"/>
    <hyperlink ref="W127" r:id="rId811" xr:uid="{00000000-0004-0000-0000-00002A030000}"/>
    <hyperlink ref="Y127" r:id="rId812" xr:uid="{00000000-0004-0000-0000-00002B030000}"/>
    <hyperlink ref="AA127" r:id="rId813" xr:uid="{00000000-0004-0000-0000-00002C030000}"/>
    <hyperlink ref="AC127" r:id="rId814" xr:uid="{00000000-0004-0000-0000-00002D030000}"/>
    <hyperlink ref="W278" r:id="rId815" xr:uid="{00000000-0004-0000-0000-00002E030000}"/>
    <hyperlink ref="Y278" r:id="rId816" xr:uid="{00000000-0004-0000-0000-00002F030000}"/>
    <hyperlink ref="AA278" r:id="rId817" xr:uid="{00000000-0004-0000-0000-000030030000}"/>
    <hyperlink ref="AC278" r:id="rId818" xr:uid="{00000000-0004-0000-0000-000031030000}"/>
    <hyperlink ref="W247" r:id="rId819" xr:uid="{00000000-0004-0000-0000-000032030000}"/>
    <hyperlink ref="AA247" r:id="rId820" xr:uid="{00000000-0004-0000-0000-000033030000}"/>
    <hyperlink ref="AC247" r:id="rId821" xr:uid="{00000000-0004-0000-0000-000034030000}"/>
    <hyperlink ref="W269" r:id="rId822" display="vanessa.cruz@hemominas.mg.gov.br" xr:uid="{00000000-0004-0000-0000-000035030000}"/>
    <hyperlink ref="Y269" r:id="rId823" xr:uid="{00000000-0004-0000-0000-000036030000}"/>
    <hyperlink ref="AA269" r:id="rId824" xr:uid="{00000000-0004-0000-0000-000037030000}"/>
    <hyperlink ref="AC269" r:id="rId825" xr:uid="{00000000-0004-0000-0000-000038030000}"/>
    <hyperlink ref="Y91" r:id="rId826" xr:uid="{00000000-0004-0000-0000-000039030000}"/>
    <hyperlink ref="AA91" r:id="rId827" xr:uid="{00000000-0004-0000-0000-00003A030000}"/>
    <hyperlink ref="AC91" r:id="rId828" xr:uid="{00000000-0004-0000-0000-00003B030000}"/>
    <hyperlink ref="W316" r:id="rId829" xr:uid="{00000000-0004-0000-0000-00003C030000}"/>
    <hyperlink ref="Y316" r:id="rId830" xr:uid="{00000000-0004-0000-0000-00003D030000}"/>
    <hyperlink ref="AA316" r:id="rId831" xr:uid="{00000000-0004-0000-0000-00003E030000}"/>
    <hyperlink ref="AC316" r:id="rId832" xr:uid="{00000000-0004-0000-0000-00003F030000}"/>
    <hyperlink ref="W122" r:id="rId833" xr:uid="{00000000-0004-0000-0000-000040030000}"/>
    <hyperlink ref="W267" r:id="rId834" xr:uid="{00000000-0004-0000-0000-000041030000}"/>
    <hyperlink ref="Y267" r:id="rId835" xr:uid="{00000000-0004-0000-0000-000042030000}"/>
    <hyperlink ref="AC267" r:id="rId836" xr:uid="{00000000-0004-0000-0000-000043030000}"/>
    <hyperlink ref="AA129" r:id="rId837" xr:uid="{00000000-0004-0000-0000-000044030000}"/>
    <hyperlink ref="Y356" r:id="rId838" xr:uid="{00000000-0004-0000-0000-000045030000}"/>
    <hyperlink ref="AA356" r:id="rId839" xr:uid="{00000000-0004-0000-0000-000046030000}"/>
    <hyperlink ref="AC356" r:id="rId840" xr:uid="{00000000-0004-0000-0000-000047030000}"/>
    <hyperlink ref="W55" r:id="rId841" xr:uid="{00000000-0004-0000-0000-000048030000}"/>
    <hyperlink ref="Y55" r:id="rId842" xr:uid="{00000000-0004-0000-0000-000049030000}"/>
    <hyperlink ref="AA55" r:id="rId843" xr:uid="{00000000-0004-0000-0000-00004A030000}"/>
    <hyperlink ref="AC55" r:id="rId844" xr:uid="{00000000-0004-0000-0000-00004B030000}"/>
    <hyperlink ref="AA148" r:id="rId845" xr:uid="{00000000-0004-0000-0000-00004C030000}"/>
    <hyperlink ref="AC148" r:id="rId846" xr:uid="{00000000-0004-0000-0000-00004D030000}"/>
    <hyperlink ref="Y101" r:id="rId847" display="vitor.torres@hemominas.mg.gov.br" xr:uid="{00000000-0004-0000-0000-00004E030000}"/>
    <hyperlink ref="AA101" r:id="rId848" xr:uid="{00000000-0004-0000-0000-00004F030000}"/>
    <hyperlink ref="AC101" r:id="rId849" xr:uid="{00000000-0004-0000-0000-000050030000}"/>
    <hyperlink ref="Y217" r:id="rId850" xr:uid="{00000000-0004-0000-0000-000051030000}"/>
    <hyperlink ref="AA245" r:id="rId851" xr:uid="{00000000-0004-0000-0000-000052030000}"/>
    <hyperlink ref="AA244" r:id="rId852" xr:uid="{00000000-0004-0000-0000-000053030000}"/>
    <hyperlink ref="AC245" r:id="rId853" xr:uid="{00000000-0004-0000-0000-000054030000}"/>
    <hyperlink ref="AC244" r:id="rId854" xr:uid="{00000000-0004-0000-0000-000055030000}"/>
    <hyperlink ref="W172" r:id="rId855" xr:uid="{00000000-0004-0000-0000-000056030000}"/>
    <hyperlink ref="AA172" r:id="rId856" xr:uid="{00000000-0004-0000-0000-000057030000}"/>
    <hyperlink ref="AC172" r:id="rId857" xr:uid="{00000000-0004-0000-0000-000058030000}"/>
    <hyperlink ref="AA379" r:id="rId858" xr:uid="{00000000-0004-0000-0000-000059030000}"/>
    <hyperlink ref="AC379" r:id="rId859" xr:uid="{00000000-0004-0000-0000-00005A030000}"/>
    <hyperlink ref="AC215" r:id="rId860" xr:uid="{00000000-0004-0000-0000-00005B030000}"/>
    <hyperlink ref="W137" r:id="rId861" xr:uid="{00000000-0004-0000-0000-00005C030000}"/>
    <hyperlink ref="Y137" r:id="rId862" xr:uid="{00000000-0004-0000-0000-00005D030000}"/>
    <hyperlink ref="AA137" r:id="rId863" xr:uid="{00000000-0004-0000-0000-00005E030000}"/>
    <hyperlink ref="AC137" r:id="rId864" xr:uid="{00000000-0004-0000-0000-00005F030000}"/>
    <hyperlink ref="AC226" r:id="rId865" xr:uid="{00000000-0004-0000-0000-000060030000}"/>
    <hyperlink ref="Y160" r:id="rId866" xr:uid="{00000000-0004-0000-0000-000061030000}"/>
    <hyperlink ref="W159" r:id="rId867" xr:uid="{00000000-0004-0000-0000-000062030000}"/>
    <hyperlink ref="Y159" r:id="rId868" xr:uid="{00000000-0004-0000-0000-000063030000}"/>
    <hyperlink ref="AA86" r:id="rId869" xr:uid="{00000000-0004-0000-0000-000064030000}"/>
    <hyperlink ref="AC86" r:id="rId870" xr:uid="{00000000-0004-0000-0000-000065030000}"/>
    <hyperlink ref="W86" r:id="rId871" xr:uid="{00000000-0004-0000-0000-000066030000}"/>
    <hyperlink ref="Y86" r:id="rId872" xr:uid="{00000000-0004-0000-0000-000067030000}"/>
    <hyperlink ref="Y360" r:id="rId873" xr:uid="{00000000-0004-0000-0000-000068030000}"/>
    <hyperlink ref="Y95" r:id="rId874" xr:uid="{00000000-0004-0000-0000-000069030000}"/>
    <hyperlink ref="W240" r:id="rId875" xr:uid="{00000000-0004-0000-0000-00006A030000}"/>
    <hyperlink ref="W297" r:id="rId876" xr:uid="{00000000-0004-0000-0000-00006B030000}"/>
    <hyperlink ref="Y297" r:id="rId877" xr:uid="{00000000-0004-0000-0000-00006C030000}"/>
    <hyperlink ref="AA297" r:id="rId878" xr:uid="{00000000-0004-0000-0000-00006D030000}"/>
    <hyperlink ref="AC297" r:id="rId879" xr:uid="{00000000-0004-0000-0000-00006E030000}"/>
    <hyperlink ref="Y369" r:id="rId880" xr:uid="{00000000-0004-0000-0000-00006F030000}"/>
    <hyperlink ref="Y255" r:id="rId881" xr:uid="{00000000-0004-0000-0000-000070030000}"/>
    <hyperlink ref="Y48" r:id="rId882" xr:uid="{00000000-0004-0000-0000-000071030000}"/>
    <hyperlink ref="AA48" r:id="rId883" xr:uid="{00000000-0004-0000-0000-000072030000}"/>
    <hyperlink ref="AC48" r:id="rId884" xr:uid="{00000000-0004-0000-0000-000073030000}"/>
    <hyperlink ref="W31" r:id="rId885" xr:uid="{00000000-0004-0000-0000-000074030000}"/>
    <hyperlink ref="Y31" r:id="rId886" xr:uid="{00000000-0004-0000-0000-000075030000}"/>
    <hyperlink ref="AA31" r:id="rId887" xr:uid="{00000000-0004-0000-0000-000076030000}"/>
    <hyperlink ref="AC31" r:id="rId888" xr:uid="{00000000-0004-0000-0000-000077030000}"/>
    <hyperlink ref="W52" r:id="rId889" xr:uid="{00000000-0004-0000-0000-000078030000}"/>
    <hyperlink ref="Y52" r:id="rId890" xr:uid="{00000000-0004-0000-0000-000079030000}"/>
    <hyperlink ref="AA52" r:id="rId891" xr:uid="{00000000-0004-0000-0000-00007A030000}"/>
    <hyperlink ref="AC52" r:id="rId892" xr:uid="{00000000-0004-0000-0000-00007B030000}"/>
    <hyperlink ref="W317" r:id="rId893" xr:uid="{00000000-0004-0000-0000-00007C030000}"/>
    <hyperlink ref="Y317" r:id="rId894" xr:uid="{00000000-0004-0000-0000-00007D030000}"/>
    <hyperlink ref="AA317" r:id="rId895" xr:uid="{00000000-0004-0000-0000-00007E030000}"/>
    <hyperlink ref="AC317" r:id="rId896" xr:uid="{00000000-0004-0000-0000-00007F030000}"/>
    <hyperlink ref="Y126" r:id="rId897" xr:uid="{00000000-0004-0000-0000-000080030000}"/>
    <hyperlink ref="AC126" r:id="rId898" xr:uid="{00000000-0004-0000-0000-000081030000}"/>
    <hyperlink ref="W146" r:id="rId899" xr:uid="{00000000-0004-0000-0000-000082030000}"/>
    <hyperlink ref="Y146" r:id="rId900" xr:uid="{00000000-0004-0000-0000-000083030000}"/>
    <hyperlink ref="AA146" r:id="rId901" xr:uid="{00000000-0004-0000-0000-000084030000}"/>
    <hyperlink ref="AC146" r:id="rId902" xr:uid="{00000000-0004-0000-0000-000085030000}"/>
    <hyperlink ref="Y10" r:id="rId903" xr:uid="{00000000-0004-0000-0000-000086030000}"/>
    <hyperlink ref="W346" r:id="rId904" xr:uid="{00000000-0004-0000-0000-000087030000}"/>
    <hyperlink ref="Y346" r:id="rId905" xr:uid="{00000000-0004-0000-0000-000088030000}"/>
    <hyperlink ref="AA346" r:id="rId906" xr:uid="{00000000-0004-0000-0000-000089030000}"/>
    <hyperlink ref="AC346" r:id="rId907" xr:uid="{00000000-0004-0000-0000-00008A030000}"/>
    <hyperlink ref="W327" r:id="rId908" xr:uid="{00000000-0004-0000-0000-00008B030000}"/>
    <hyperlink ref="AA327" r:id="rId909" xr:uid="{00000000-0004-0000-0000-00008C030000}"/>
    <hyperlink ref="AC327" r:id="rId910" xr:uid="{00000000-0004-0000-0000-00008D030000}"/>
    <hyperlink ref="AA212" r:id="rId911" xr:uid="{00000000-0004-0000-0000-00008E030000}"/>
    <hyperlink ref="AC212" r:id="rId912" xr:uid="{00000000-0004-0000-0000-00008F030000}"/>
    <hyperlink ref="W292" r:id="rId913" xr:uid="{00000000-0004-0000-0000-000090030000}"/>
    <hyperlink ref="Y292" r:id="rId914" xr:uid="{00000000-0004-0000-0000-000091030000}"/>
    <hyperlink ref="AA292" r:id="rId915" xr:uid="{00000000-0004-0000-0000-000092030000}"/>
    <hyperlink ref="AC292" r:id="rId916" xr:uid="{00000000-0004-0000-0000-000093030000}"/>
    <hyperlink ref="W115" r:id="rId917" xr:uid="{00000000-0004-0000-0000-000094030000}"/>
    <hyperlink ref="Y115" r:id="rId918" xr:uid="{00000000-0004-0000-0000-000095030000}"/>
    <hyperlink ref="AA115" r:id="rId919" xr:uid="{00000000-0004-0000-0000-000096030000}"/>
    <hyperlink ref="AC115" r:id="rId920" xr:uid="{00000000-0004-0000-0000-000097030000}"/>
    <hyperlink ref="W5" r:id="rId921" xr:uid="{00000000-0004-0000-0000-000098030000}"/>
    <hyperlink ref="Y5" r:id="rId922" xr:uid="{00000000-0004-0000-0000-000099030000}"/>
    <hyperlink ref="AA5" r:id="rId923" xr:uid="{00000000-0004-0000-0000-00009A030000}"/>
    <hyperlink ref="AC5" r:id="rId924" xr:uid="{00000000-0004-0000-0000-00009B030000}"/>
    <hyperlink ref="W335" r:id="rId925" xr:uid="{00000000-0004-0000-0000-00009C030000}"/>
    <hyperlink ref="Y335" r:id="rId926" xr:uid="{00000000-0004-0000-0000-00009D030000}"/>
    <hyperlink ref="AA335" r:id="rId927" xr:uid="{00000000-0004-0000-0000-00009E030000}"/>
    <hyperlink ref="AC335" r:id="rId928" xr:uid="{00000000-0004-0000-0000-00009F030000}"/>
    <hyperlink ref="Y161" r:id="rId929" xr:uid="{00000000-0004-0000-0000-0000A0030000}"/>
    <hyperlink ref="AA161" r:id="rId930" xr:uid="{00000000-0004-0000-0000-0000A1030000}"/>
    <hyperlink ref="AC161" r:id="rId931" xr:uid="{00000000-0004-0000-0000-0000A2030000}"/>
    <hyperlink ref="W380" r:id="rId932" xr:uid="{00000000-0004-0000-0000-0000A3030000}"/>
    <hyperlink ref="Y380" r:id="rId933" xr:uid="{00000000-0004-0000-0000-0000A4030000}"/>
    <hyperlink ref="AA380" r:id="rId934" xr:uid="{00000000-0004-0000-0000-0000A5030000}"/>
    <hyperlink ref="AC380" r:id="rId935" xr:uid="{00000000-0004-0000-0000-0000A6030000}"/>
    <hyperlink ref="W57" r:id="rId936" xr:uid="{00000000-0004-0000-0000-0000A7030000}"/>
    <hyperlink ref="Y57" r:id="rId937" xr:uid="{00000000-0004-0000-0000-0000A8030000}"/>
    <hyperlink ref="AA57" r:id="rId938" xr:uid="{00000000-0004-0000-0000-0000A9030000}"/>
    <hyperlink ref="AC57" r:id="rId939" xr:uid="{00000000-0004-0000-0000-0000AA030000}"/>
    <hyperlink ref="AA12" r:id="rId940" xr:uid="{00000000-0004-0000-0000-0000AB030000}"/>
    <hyperlink ref="AC12" r:id="rId941" xr:uid="{00000000-0004-0000-0000-0000AC030000}"/>
    <hyperlink ref="W177" r:id="rId942" xr:uid="{00000000-0004-0000-0000-0000AD030000}"/>
    <hyperlink ref="Y177" r:id="rId943" xr:uid="{00000000-0004-0000-0000-0000AE030000}"/>
    <hyperlink ref="AA177" r:id="rId944" xr:uid="{00000000-0004-0000-0000-0000AF030000}"/>
    <hyperlink ref="AC177" r:id="rId945" xr:uid="{00000000-0004-0000-0000-0000B0030000}"/>
    <hyperlink ref="Y286" r:id="rId946" display="mailto:alexandre.vitor@hemominas.mg.gov.br" xr:uid="{00000000-0004-0000-0000-0000B1030000}"/>
    <hyperlink ref="Y64" r:id="rId947" xr:uid="{00000000-0004-0000-0000-0000B2030000}"/>
    <hyperlink ref="W332" r:id="rId948" display="adilson.pacheco@hemominas.mg.gov.br" xr:uid="{00000000-0004-0000-0000-0000B3030000}"/>
    <hyperlink ref="Y331" r:id="rId949" xr:uid="{00000000-0004-0000-0000-0000B4030000}"/>
    <hyperlink ref="AA331" r:id="rId950" xr:uid="{00000000-0004-0000-0000-0000B5030000}"/>
    <hyperlink ref="AC331" r:id="rId951" xr:uid="{00000000-0004-0000-0000-0000B6030000}"/>
    <hyperlink ref="W265" r:id="rId952" xr:uid="{00000000-0004-0000-0000-0000B7030000}"/>
    <hyperlink ref="Y265" r:id="rId953" xr:uid="{00000000-0004-0000-0000-0000B8030000}"/>
    <hyperlink ref="AA265" r:id="rId954" xr:uid="{00000000-0004-0000-0000-0000B9030000}"/>
    <hyperlink ref="AC265" r:id="rId955" xr:uid="{00000000-0004-0000-0000-0000BA030000}"/>
    <hyperlink ref="W330" r:id="rId956" display="pamela.marques@hemominas.mg.gov.br" xr:uid="{00000000-0004-0000-0000-0000BB030000}"/>
    <hyperlink ref="Y330" r:id="rId957" xr:uid="{00000000-0004-0000-0000-0000BC030000}"/>
    <hyperlink ref="Y221" r:id="rId958" xr:uid="{00000000-0004-0000-0000-0000BD030000}"/>
    <hyperlink ref="AA221" r:id="rId959" xr:uid="{00000000-0004-0000-0000-0000BE030000}"/>
    <hyperlink ref="Y364" r:id="rId960" xr:uid="{00000000-0004-0000-0000-0000BF030000}"/>
    <hyperlink ref="W195" r:id="rId961" xr:uid="{00000000-0004-0000-0000-0000C0030000}"/>
    <hyperlink ref="Y195" r:id="rId962" xr:uid="{00000000-0004-0000-0000-0000C1030000}"/>
    <hyperlink ref="AA195" r:id="rId963" xr:uid="{00000000-0004-0000-0000-0000C2030000}"/>
    <hyperlink ref="AC195" r:id="rId964" xr:uid="{00000000-0004-0000-0000-0000C3030000}"/>
    <hyperlink ref="Y348" r:id="rId965" xr:uid="{00000000-0004-0000-0000-0000C4030000}"/>
    <hyperlink ref="AA348" r:id="rId966" xr:uid="{00000000-0004-0000-0000-0000C5030000}"/>
    <hyperlink ref="AC348" r:id="rId967" xr:uid="{00000000-0004-0000-0000-0000C6030000}"/>
    <hyperlink ref="W140" r:id="rId968" display="douglaas.pereira@hemominas.mg.gov.br" xr:uid="{00000000-0004-0000-0000-0000C7030000}"/>
    <hyperlink ref="AA140" r:id="rId969" xr:uid="{00000000-0004-0000-0000-0000C8030000}"/>
    <hyperlink ref="AC140" r:id="rId970" xr:uid="{00000000-0004-0000-0000-0000C9030000}"/>
    <hyperlink ref="W171" r:id="rId971" xr:uid="{00000000-0004-0000-0000-0000CA030000}"/>
    <hyperlink ref="Y171" r:id="rId972" xr:uid="{00000000-0004-0000-0000-0000CB030000}"/>
    <hyperlink ref="AA171" r:id="rId973" xr:uid="{00000000-0004-0000-0000-0000CC030000}"/>
    <hyperlink ref="AC171" r:id="rId974" xr:uid="{00000000-0004-0000-0000-0000CD030000}"/>
    <hyperlink ref="W33" r:id="rId975" xr:uid="{00000000-0004-0000-0000-0000CE030000}"/>
    <hyperlink ref="Y33" r:id="rId976" xr:uid="{00000000-0004-0000-0000-0000CF030000}"/>
    <hyperlink ref="AA33" r:id="rId977" xr:uid="{00000000-0004-0000-0000-0000D0030000}"/>
    <hyperlink ref="AC33" r:id="rId978" xr:uid="{00000000-0004-0000-0000-0000D1030000}"/>
    <hyperlink ref="W196" r:id="rId979" xr:uid="{00000000-0004-0000-0000-0000D2030000}"/>
    <hyperlink ref="Y196" r:id="rId980" xr:uid="{00000000-0004-0000-0000-0000D3030000}"/>
    <hyperlink ref="AA196" r:id="rId981" xr:uid="{00000000-0004-0000-0000-0000D4030000}"/>
    <hyperlink ref="AC196" r:id="rId982" xr:uid="{00000000-0004-0000-0000-0000D5030000}"/>
    <hyperlink ref="W336" r:id="rId983" xr:uid="{00000000-0004-0000-0000-0000D6030000}"/>
    <hyperlink ref="Y336" r:id="rId984" xr:uid="{00000000-0004-0000-0000-0000D7030000}"/>
    <hyperlink ref="AC336" r:id="rId985" xr:uid="{00000000-0004-0000-0000-0000D8030000}"/>
    <hyperlink ref="AA26" r:id="rId986" xr:uid="{00000000-0004-0000-0000-0000D9030000}"/>
    <hyperlink ref="Y8" r:id="rId987" xr:uid="{00000000-0004-0000-0000-0000DA030000}"/>
    <hyperlink ref="W7" r:id="rId988" xr:uid="{00000000-0004-0000-0000-0000DB030000}"/>
    <hyperlink ref="Y7" r:id="rId989" xr:uid="{00000000-0004-0000-0000-0000DC030000}"/>
    <hyperlink ref="AA123" r:id="rId990" xr:uid="{00000000-0004-0000-0000-0000DD030000}"/>
    <hyperlink ref="Y376" r:id="rId991" xr:uid="{00000000-0004-0000-0000-0000DE030000}"/>
    <hyperlink ref="AC38" r:id="rId992" xr:uid="{00000000-0004-0000-0000-0000DF030000}"/>
    <hyperlink ref="W377" r:id="rId993" xr:uid="{00000000-0004-0000-0000-0000E0030000}"/>
    <hyperlink ref="Y377" r:id="rId994" xr:uid="{00000000-0004-0000-0000-0000E1030000}"/>
    <hyperlink ref="W362" r:id="rId995" xr:uid="{00000000-0004-0000-0000-0000E2030000}"/>
    <hyperlink ref="Y362" r:id="rId996" xr:uid="{00000000-0004-0000-0000-0000E3030000}"/>
    <hyperlink ref="AA362" r:id="rId997" xr:uid="{00000000-0004-0000-0000-0000E4030000}"/>
    <hyperlink ref="AC362" r:id="rId998" xr:uid="{00000000-0004-0000-0000-0000E5030000}"/>
    <hyperlink ref="Y53" r:id="rId999" xr:uid="{00000000-0004-0000-0000-0000E6030000}"/>
    <hyperlink ref="AA53" r:id="rId1000" xr:uid="{00000000-0004-0000-0000-0000E7030000}"/>
    <hyperlink ref="W138" r:id="rId1001" xr:uid="{00000000-0004-0000-0000-0000E8030000}"/>
    <hyperlink ref="Y138" r:id="rId1002" xr:uid="{00000000-0004-0000-0000-0000E9030000}"/>
    <hyperlink ref="AA138" r:id="rId1003" xr:uid="{00000000-0004-0000-0000-0000EA030000}"/>
    <hyperlink ref="AC138" r:id="rId1004" xr:uid="{00000000-0004-0000-0000-0000EB030000}"/>
    <hyperlink ref="W227" r:id="rId1005" xr:uid="{00000000-0004-0000-0000-0000EC030000}"/>
    <hyperlink ref="Y227" r:id="rId1006" xr:uid="{00000000-0004-0000-0000-0000ED030000}"/>
    <hyperlink ref="X227" r:id="rId1007" display="renato.valle@hemominas.mg.gov.br" xr:uid="{00000000-0004-0000-0000-0000EE030000}"/>
    <hyperlink ref="AA227" r:id="rId1008" xr:uid="{00000000-0004-0000-0000-0000EF030000}"/>
    <hyperlink ref="W14" r:id="rId1009" xr:uid="{00000000-0004-0000-0000-0000F0030000}"/>
    <hyperlink ref="W13" r:id="rId1010" xr:uid="{00000000-0004-0000-0000-0000F1030000}"/>
    <hyperlink ref="AA14" r:id="rId1011" xr:uid="{00000000-0004-0000-0000-0000F2030000}"/>
    <hyperlink ref="AC14" r:id="rId1012" xr:uid="{00000000-0004-0000-0000-0000F3030000}"/>
    <hyperlink ref="Y14" r:id="rId1013" xr:uid="{00000000-0004-0000-0000-0000F4030000}"/>
    <hyperlink ref="W228" r:id="rId1014" xr:uid="{00000000-0004-0000-0000-0000F5030000}"/>
    <hyperlink ref="Y228" r:id="rId1015" xr:uid="{00000000-0004-0000-0000-0000F6030000}"/>
    <hyperlink ref="AA228" r:id="rId1016" xr:uid="{00000000-0004-0000-0000-0000F7030000}"/>
    <hyperlink ref="AC228" r:id="rId1017" xr:uid="{00000000-0004-0000-0000-0000F8030000}"/>
    <hyperlink ref="W275" r:id="rId1018" xr:uid="{00000000-0004-0000-0000-0000F9030000}"/>
    <hyperlink ref="Y275" r:id="rId1019" xr:uid="{00000000-0004-0000-0000-0000FA030000}"/>
    <hyperlink ref="AA275" r:id="rId1020" xr:uid="{00000000-0004-0000-0000-0000FB030000}"/>
    <hyperlink ref="AC275" r:id="rId1021" xr:uid="{00000000-0004-0000-0000-0000FC030000}"/>
    <hyperlink ref="Y157" r:id="rId1022" xr:uid="{00000000-0004-0000-0000-0000FD030000}"/>
    <hyperlink ref="W367" r:id="rId1023" xr:uid="{00000000-0004-0000-0000-0000FE030000}"/>
    <hyperlink ref="Y367" r:id="rId1024" xr:uid="{00000000-0004-0000-0000-0000FF030000}"/>
    <hyperlink ref="AA367" r:id="rId1025" xr:uid="{00000000-0004-0000-0000-000000040000}"/>
    <hyperlink ref="AC367" r:id="rId1026" xr:uid="{00000000-0004-0000-0000-000001040000}"/>
    <hyperlink ref="W368" r:id="rId1027" xr:uid="{00000000-0004-0000-0000-000002040000}"/>
    <hyperlink ref="Y368" r:id="rId1028" xr:uid="{00000000-0004-0000-0000-000003040000}"/>
    <hyperlink ref="AA289" r:id="rId1029" xr:uid="{00000000-0004-0000-0000-000004040000}"/>
    <hyperlink ref="AC289" r:id="rId1030" xr:uid="{00000000-0004-0000-0000-000005040000}"/>
    <hyperlink ref="Y158" r:id="rId1031" xr:uid="{00000000-0004-0000-0000-000006040000}"/>
    <hyperlink ref="AA158" r:id="rId1032" xr:uid="{00000000-0004-0000-0000-000007040000}"/>
    <hyperlink ref="W121" r:id="rId1033" xr:uid="{00000000-0004-0000-0000-000008040000}"/>
    <hyperlink ref="Y121" r:id="rId1034" xr:uid="{00000000-0004-0000-0000-000009040000}"/>
    <hyperlink ref="AC121" r:id="rId1035" xr:uid="{00000000-0004-0000-0000-00000A040000}"/>
    <hyperlink ref="W42" r:id="rId1036" xr:uid="{00000000-0004-0000-0000-00000B040000}"/>
    <hyperlink ref="Y42" r:id="rId1037" xr:uid="{00000000-0004-0000-0000-00000C040000}"/>
    <hyperlink ref="AA42" r:id="rId1038" xr:uid="{00000000-0004-0000-0000-00000D040000}"/>
    <hyperlink ref="AC42" r:id="rId1039" xr:uid="{00000000-0004-0000-0000-00000E040000}"/>
    <hyperlink ref="AC84" r:id="rId1040" display="marcela.ferreira@hemominas.mg.gov.br" xr:uid="{00000000-0004-0000-0000-00000F040000}"/>
    <hyperlink ref="Y277" r:id="rId1041" xr:uid="{00000000-0004-0000-0000-000010040000}"/>
    <hyperlink ref="Y56" r:id="rId1042" xr:uid="{00000000-0004-0000-0000-000011040000}"/>
    <hyperlink ref="AC56" r:id="rId1043" xr:uid="{00000000-0004-0000-0000-000012040000}"/>
    <hyperlink ref="Y40" r:id="rId1044" xr:uid="{00000000-0004-0000-0000-000013040000}"/>
    <hyperlink ref="AA40" r:id="rId1045" xr:uid="{00000000-0004-0000-0000-000014040000}"/>
    <hyperlink ref="AC40" r:id="rId1046" xr:uid="{00000000-0004-0000-0000-000015040000}"/>
    <hyperlink ref="W268" r:id="rId1047" xr:uid="{F9E65610-87B9-426A-9686-7988956B8700}"/>
    <hyperlink ref="AA268" r:id="rId1048" xr:uid="{800CB74F-5455-4072-9658-1CF1BC6798EB}"/>
    <hyperlink ref="AC268" r:id="rId1049" xr:uid="{074027A0-5F30-4126-8CAC-1908E025B783}"/>
  </hyperlinks>
  <printOptions horizontalCentered="1"/>
  <pageMargins left="0.59055118110236227" right="0.19685039370078741" top="0.39370078740157483" bottom="0.39370078740157483" header="0.31496062992125984" footer="0.31496062992125984"/>
  <pageSetup paperSize="9" orientation="landscape" horizontalDpi="300" verticalDpi="300" r:id="rId1050"/>
  <drawing r:id="rId1051"/>
  <tableParts count="1">
    <tablePart r:id="rId105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32"/>
  <sheetViews>
    <sheetView topLeftCell="A10" workbookViewId="0">
      <selection activeCell="G14" sqref="G14"/>
    </sheetView>
  </sheetViews>
  <sheetFormatPr defaultRowHeight="14.5" x14ac:dyDescent="0.35"/>
  <cols>
    <col min="1" max="1" width="1.453125" customWidth="1"/>
    <col min="2" max="2" width="20" style="89" customWidth="1"/>
    <col min="3" max="3" width="17.7265625" style="89" customWidth="1"/>
    <col min="4" max="4" width="17.81640625" style="89" customWidth="1"/>
    <col min="5" max="5" width="0.81640625" style="89" customWidth="1"/>
    <col min="6" max="6" width="10.81640625" style="89" customWidth="1"/>
    <col min="7" max="7" width="9.1796875" style="89"/>
    <col min="8" max="8" width="16.7265625" style="89" customWidth="1"/>
    <col min="9" max="9" width="9.1796875" style="89"/>
    <col min="10" max="10" width="0.81640625" style="89" customWidth="1"/>
    <col min="11" max="11" width="10.1796875" style="89" customWidth="1"/>
    <col min="12" max="12" width="6.81640625" style="89" customWidth="1"/>
    <col min="13" max="13" width="2.26953125" customWidth="1"/>
  </cols>
  <sheetData>
    <row r="1" spans="2:12" ht="20.25" customHeight="1" x14ac:dyDescent="0.35">
      <c r="B1" s="741" t="s">
        <v>262</v>
      </c>
      <c r="C1" s="742"/>
      <c r="D1" s="742"/>
      <c r="E1" s="742"/>
      <c r="F1" s="742"/>
      <c r="G1" s="742"/>
      <c r="H1" s="743"/>
      <c r="I1" s="97"/>
      <c r="J1" s="97"/>
      <c r="K1" s="97"/>
      <c r="L1" s="97"/>
    </row>
    <row r="2" spans="2:12" ht="9" customHeight="1" x14ac:dyDescent="0.35">
      <c r="B2" s="746"/>
      <c r="C2" s="746"/>
      <c r="D2" s="746"/>
      <c r="E2" s="746"/>
      <c r="F2" s="746"/>
      <c r="G2" s="746"/>
      <c r="H2" s="746"/>
      <c r="I2" s="82"/>
      <c r="J2" s="82"/>
      <c r="K2" s="82"/>
      <c r="L2" s="82"/>
    </row>
    <row r="3" spans="2:12" ht="20.25" customHeight="1" x14ac:dyDescent="0.35">
      <c r="B3" s="741" t="s">
        <v>247</v>
      </c>
      <c r="C3" s="742"/>
      <c r="D3" s="743"/>
      <c r="E3" s="740"/>
      <c r="F3" s="745" t="s">
        <v>260</v>
      </c>
      <c r="G3" s="745"/>
      <c r="H3" s="745"/>
      <c r="I3" s="93"/>
      <c r="J3" s="78"/>
      <c r="K3" s="94"/>
      <c r="L3" s="94"/>
    </row>
    <row r="4" spans="2:12" ht="20.149999999999999" customHeight="1" x14ac:dyDescent="0.35">
      <c r="B4" s="75" t="s">
        <v>270</v>
      </c>
      <c r="C4" s="75">
        <v>1</v>
      </c>
      <c r="D4" s="92">
        <v>402775</v>
      </c>
      <c r="E4" s="740"/>
      <c r="F4" s="84" t="s">
        <v>96</v>
      </c>
      <c r="G4" s="84">
        <v>2</v>
      </c>
      <c r="H4" s="90">
        <v>49918.59</v>
      </c>
    </row>
    <row r="5" spans="2:12" ht="20.149999999999999" customHeight="1" x14ac:dyDescent="0.35">
      <c r="B5" s="75" t="s">
        <v>248</v>
      </c>
      <c r="C5" s="75">
        <v>1</v>
      </c>
      <c r="D5" s="86">
        <v>368496.8</v>
      </c>
      <c r="E5" s="740"/>
      <c r="F5" s="75" t="s">
        <v>149</v>
      </c>
      <c r="G5" s="75">
        <v>1</v>
      </c>
      <c r="H5" s="95">
        <v>12958.7</v>
      </c>
    </row>
    <row r="6" spans="2:12" ht="20.149999999999999" customHeight="1" x14ac:dyDescent="0.35">
      <c r="B6" s="75" t="s">
        <v>249</v>
      </c>
      <c r="C6" s="75">
        <v>1</v>
      </c>
      <c r="D6" s="86">
        <v>108800</v>
      </c>
      <c r="E6" s="740"/>
      <c r="F6" s="75" t="s">
        <v>91</v>
      </c>
      <c r="G6" s="75">
        <v>11</v>
      </c>
      <c r="H6" s="90">
        <v>953663.94</v>
      </c>
    </row>
    <row r="7" spans="2:12" ht="20.149999999999999" customHeight="1" x14ac:dyDescent="0.35">
      <c r="B7" s="75" t="s">
        <v>250</v>
      </c>
      <c r="C7" s="75">
        <v>17</v>
      </c>
      <c r="D7" s="87">
        <v>898247.5</v>
      </c>
      <c r="E7" s="740"/>
      <c r="F7" s="75" t="s">
        <v>92</v>
      </c>
      <c r="G7" s="75">
        <v>6</v>
      </c>
      <c r="H7" s="90">
        <v>175890.58</v>
      </c>
    </row>
    <row r="8" spans="2:12" ht="20.149999999999999" customHeight="1" x14ac:dyDescent="0.35">
      <c r="B8" s="75" t="s">
        <v>251</v>
      </c>
      <c r="C8" s="75">
        <v>24</v>
      </c>
      <c r="D8" s="87">
        <v>17882757.219999999</v>
      </c>
      <c r="E8" s="740"/>
      <c r="F8" s="75" t="s">
        <v>88</v>
      </c>
      <c r="G8" s="75">
        <v>11</v>
      </c>
      <c r="H8" s="90">
        <v>600794.82999999996</v>
      </c>
      <c r="I8" s="77"/>
    </row>
    <row r="9" spans="2:12" ht="20.149999999999999" customHeight="1" x14ac:dyDescent="0.35">
      <c r="B9" s="83" t="s">
        <v>246</v>
      </c>
      <c r="C9" s="83">
        <f>SUM(C4:C8)</f>
        <v>44</v>
      </c>
      <c r="D9" s="88">
        <f>SUM(D4:D8)</f>
        <v>19661076.52</v>
      </c>
      <c r="E9" s="740"/>
      <c r="F9" s="75" t="s">
        <v>90</v>
      </c>
      <c r="G9" s="75">
        <v>17</v>
      </c>
      <c r="H9" s="90">
        <v>2010237.16</v>
      </c>
    </row>
    <row r="10" spans="2:12" ht="18.75" customHeight="1" x14ac:dyDescent="0.35">
      <c r="B10" s="744"/>
      <c r="C10" s="744"/>
      <c r="D10" s="744"/>
      <c r="E10" s="740"/>
      <c r="F10" s="75" t="s">
        <v>229</v>
      </c>
      <c r="G10" s="75">
        <v>1</v>
      </c>
      <c r="H10" s="95">
        <v>13990.08</v>
      </c>
    </row>
    <row r="11" spans="2:12" ht="17.25" customHeight="1" x14ac:dyDescent="0.35">
      <c r="B11" s="741" t="s">
        <v>245</v>
      </c>
      <c r="C11" s="742"/>
      <c r="D11" s="743"/>
      <c r="E11" s="740"/>
      <c r="F11" s="75" t="s">
        <v>87</v>
      </c>
      <c r="G11" s="75">
        <v>3</v>
      </c>
      <c r="H11" s="90">
        <v>69450.080000000002</v>
      </c>
      <c r="I11" s="76"/>
    </row>
    <row r="12" spans="2:12" ht="20.25" customHeight="1" x14ac:dyDescent="0.35">
      <c r="B12" s="75" t="s">
        <v>267</v>
      </c>
      <c r="C12" s="75">
        <v>76</v>
      </c>
      <c r="D12" s="88">
        <v>32834812.059999999</v>
      </c>
      <c r="E12" s="740"/>
      <c r="F12" s="75" t="s">
        <v>33</v>
      </c>
      <c r="G12" s="75">
        <v>9</v>
      </c>
      <c r="H12" s="90">
        <v>568131.01</v>
      </c>
    </row>
    <row r="13" spans="2:12" ht="20.149999999999999" customHeight="1" x14ac:dyDescent="0.35">
      <c r="B13" s="75" t="s">
        <v>268</v>
      </c>
      <c r="C13" s="75">
        <v>11</v>
      </c>
      <c r="D13" s="88">
        <v>2144089.66</v>
      </c>
      <c r="E13" s="740"/>
      <c r="F13" s="75" t="s">
        <v>100</v>
      </c>
      <c r="G13" s="75">
        <v>5</v>
      </c>
      <c r="H13" s="90">
        <v>194502.13</v>
      </c>
    </row>
    <row r="14" spans="2:12" ht="20.149999999999999" customHeight="1" x14ac:dyDescent="0.35">
      <c r="B14" s="75" t="s">
        <v>269</v>
      </c>
      <c r="C14" s="75">
        <v>77</v>
      </c>
      <c r="D14" s="88">
        <v>26398529.680000003</v>
      </c>
      <c r="E14" s="740"/>
      <c r="F14" s="75" t="s">
        <v>85</v>
      </c>
      <c r="G14" s="75">
        <v>17</v>
      </c>
      <c r="H14" s="90">
        <v>616636.25</v>
      </c>
    </row>
    <row r="15" spans="2:12" ht="20.149999999999999" customHeight="1" x14ac:dyDescent="0.35">
      <c r="B15" s="83" t="s">
        <v>246</v>
      </c>
      <c r="C15" s="83">
        <f>SUM(C12:C14)</f>
        <v>164</v>
      </c>
      <c r="D15" s="88">
        <f>SUM(D12:D14)</f>
        <v>61377431.400000006</v>
      </c>
      <c r="E15" s="740"/>
      <c r="F15" s="75" t="s">
        <v>86</v>
      </c>
      <c r="G15" s="75">
        <v>4</v>
      </c>
      <c r="H15" s="90">
        <v>151150.99</v>
      </c>
    </row>
    <row r="16" spans="2:12" ht="21" customHeight="1" x14ac:dyDescent="0.35">
      <c r="B16" s="744"/>
      <c r="C16" s="744"/>
      <c r="D16" s="744"/>
      <c r="E16" s="740"/>
      <c r="F16" s="75" t="s">
        <v>192</v>
      </c>
      <c r="G16" s="75">
        <v>4</v>
      </c>
      <c r="H16" s="90">
        <v>121126.39999999999</v>
      </c>
    </row>
    <row r="17" spans="2:8" ht="20.149999999999999" customHeight="1" x14ac:dyDescent="0.35">
      <c r="B17" s="741" t="s">
        <v>252</v>
      </c>
      <c r="C17" s="742"/>
      <c r="D17" s="743"/>
      <c r="E17" s="740"/>
      <c r="F17" s="75" t="s">
        <v>94</v>
      </c>
      <c r="G17" s="75">
        <v>4</v>
      </c>
      <c r="H17" s="90">
        <v>33479.75</v>
      </c>
    </row>
    <row r="18" spans="2:8" ht="20.149999999999999" customHeight="1" x14ac:dyDescent="0.35">
      <c r="B18" s="75" t="s">
        <v>253</v>
      </c>
      <c r="C18" s="75">
        <v>3</v>
      </c>
      <c r="D18" s="88">
        <v>1610117.6800000002</v>
      </c>
      <c r="E18" s="740"/>
      <c r="F18" s="75" t="s">
        <v>95</v>
      </c>
      <c r="G18" s="75">
        <v>7</v>
      </c>
      <c r="H18" s="90">
        <v>131426</v>
      </c>
    </row>
    <row r="19" spans="2:8" ht="20.149999999999999" customHeight="1" x14ac:dyDescent="0.35">
      <c r="B19" s="75" t="s">
        <v>254</v>
      </c>
      <c r="C19" s="75">
        <v>1</v>
      </c>
      <c r="D19" s="86">
        <v>64795.03</v>
      </c>
      <c r="E19" s="740"/>
      <c r="F19" s="75" t="s">
        <v>93</v>
      </c>
      <c r="G19" s="75">
        <v>2</v>
      </c>
      <c r="H19" s="90">
        <v>52846.25</v>
      </c>
    </row>
    <row r="20" spans="2:8" ht="20.149999999999999" customHeight="1" x14ac:dyDescent="0.35">
      <c r="B20" s="75" t="s">
        <v>255</v>
      </c>
      <c r="C20" s="75">
        <v>1</v>
      </c>
      <c r="D20" s="86">
        <v>520</v>
      </c>
      <c r="E20" s="740"/>
      <c r="F20" s="75" t="s">
        <v>89</v>
      </c>
      <c r="G20" s="75">
        <v>4</v>
      </c>
      <c r="H20" s="90">
        <v>75323.600000000006</v>
      </c>
    </row>
    <row r="21" spans="2:8" ht="20.149999999999999" customHeight="1" x14ac:dyDescent="0.35">
      <c r="B21" s="83" t="s">
        <v>246</v>
      </c>
      <c r="C21" s="83">
        <f>SUM(C18:C20)</f>
        <v>5</v>
      </c>
      <c r="D21" s="91">
        <f>SUM(D18:D20)</f>
        <v>1675432.7100000002</v>
      </c>
      <c r="E21" s="740"/>
      <c r="F21" s="75" t="s">
        <v>84</v>
      </c>
      <c r="G21" s="75">
        <v>8</v>
      </c>
      <c r="H21" s="90">
        <v>113310.9</v>
      </c>
    </row>
    <row r="22" spans="2:8" ht="20.149999999999999" customHeight="1" x14ac:dyDescent="0.35">
      <c r="B22" s="744"/>
      <c r="C22" s="744"/>
      <c r="D22" s="744"/>
      <c r="E22" s="740"/>
      <c r="F22" s="75" t="s">
        <v>97</v>
      </c>
      <c r="G22" s="75">
        <v>7</v>
      </c>
      <c r="H22" s="90">
        <v>332046.03999999998</v>
      </c>
    </row>
    <row r="23" spans="2:8" ht="20.149999999999999" customHeight="1" x14ac:dyDescent="0.35">
      <c r="B23" s="741" t="s">
        <v>240</v>
      </c>
      <c r="C23" s="742"/>
      <c r="D23" s="743"/>
      <c r="E23" s="740"/>
      <c r="F23" s="75" t="s">
        <v>83</v>
      </c>
      <c r="G23" s="75">
        <v>9</v>
      </c>
      <c r="H23" s="90">
        <v>212247.09</v>
      </c>
    </row>
    <row r="24" spans="2:8" ht="20.149999999999999" customHeight="1" x14ac:dyDescent="0.35">
      <c r="B24" s="75" t="s">
        <v>256</v>
      </c>
      <c r="C24" s="75">
        <v>1</v>
      </c>
      <c r="D24" s="86">
        <v>117883.92</v>
      </c>
      <c r="E24" s="740"/>
      <c r="F24" s="79" t="s">
        <v>261</v>
      </c>
      <c r="G24" s="80">
        <f>SUM(G4:G23)</f>
        <v>132</v>
      </c>
      <c r="H24" s="96">
        <f>SUM(H4:H23)</f>
        <v>6489130.3700000001</v>
      </c>
    </row>
    <row r="25" spans="2:8" ht="20.149999999999999" customHeight="1" x14ac:dyDescent="0.35">
      <c r="B25" s="75" t="s">
        <v>257</v>
      </c>
      <c r="C25" s="75">
        <v>2</v>
      </c>
      <c r="D25" s="86">
        <v>1673968.56</v>
      </c>
      <c r="E25" s="740"/>
      <c r="F25" s="81"/>
    </row>
    <row r="26" spans="2:8" ht="20.149999999999999" customHeight="1" x14ac:dyDescent="0.35">
      <c r="B26" s="75" t="s">
        <v>258</v>
      </c>
      <c r="C26" s="75">
        <v>15</v>
      </c>
      <c r="D26" s="88">
        <v>13413172.049999999</v>
      </c>
      <c r="E26" s="740"/>
    </row>
    <row r="27" spans="2:8" ht="20.149999999999999" customHeight="1" x14ac:dyDescent="0.35">
      <c r="B27" s="75" t="s">
        <v>259</v>
      </c>
      <c r="C27" s="75">
        <v>9</v>
      </c>
      <c r="D27" s="88">
        <v>3223039.6199999996</v>
      </c>
      <c r="E27" s="740"/>
    </row>
    <row r="28" spans="2:8" ht="20.149999999999999" customHeight="1" x14ac:dyDescent="0.35">
      <c r="B28" s="83" t="s">
        <v>246</v>
      </c>
      <c r="C28" s="83">
        <f>SUM(C24:C27)</f>
        <v>27</v>
      </c>
      <c r="D28" s="91">
        <f>SUM(D24:D27)</f>
        <v>18428064.149999999</v>
      </c>
      <c r="E28" s="740"/>
    </row>
    <row r="29" spans="2:8" ht="9" customHeight="1" x14ac:dyDescent="0.35"/>
    <row r="30" spans="2:8" ht="11.25" customHeight="1" x14ac:dyDescent="0.35">
      <c r="B30" s="739" t="s">
        <v>271</v>
      </c>
      <c r="C30" s="739"/>
    </row>
    <row r="31" spans="2:8" ht="20.149999999999999" customHeight="1" x14ac:dyDescent="0.35"/>
    <row r="32" spans="2:8" ht="20.149999999999999" customHeight="1" x14ac:dyDescent="0.35"/>
  </sheetData>
  <mergeCells count="12">
    <mergeCell ref="F3:H3"/>
    <mergeCell ref="B1:H1"/>
    <mergeCell ref="B2:H2"/>
    <mergeCell ref="B3:D3"/>
    <mergeCell ref="B11:D11"/>
    <mergeCell ref="B30:C30"/>
    <mergeCell ref="E3:E28"/>
    <mergeCell ref="B23:D23"/>
    <mergeCell ref="B16:D16"/>
    <mergeCell ref="B10:D10"/>
    <mergeCell ref="B22:D22"/>
    <mergeCell ref="B17:D17"/>
  </mergeCells>
  <dataValidations count="1">
    <dataValidation allowBlank="1" showInputMessage="1" showErrorMessage="1" prompt="Objeto do contrato" sqref="D5 D19 D24:D25" xr:uid="{00000000-0002-0000-0100-000000000000}"/>
  </dataValidations>
  <pageMargins left="0.511811024" right="0.511811024" top="0.78740157499999996" bottom="0.78740157499999996" header="0.31496062000000002" footer="0.31496062000000002"/>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Contratos</vt:lpstr>
      <vt:lpstr>Plan1</vt:lpstr>
      <vt:lpstr>Contratos!Area_de_impressao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11220738</dc:creator>
  <cp:lastModifiedBy>Silvane Vieira da Cruz</cp:lastModifiedBy>
  <cp:lastPrinted>2019-02-01T18:04:34Z</cp:lastPrinted>
  <dcterms:created xsi:type="dcterms:W3CDTF">2012-08-16T11:26:37Z</dcterms:created>
  <dcterms:modified xsi:type="dcterms:W3CDTF">2024-07-05T20:46:49Z</dcterms:modified>
</cp:coreProperties>
</file>