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24226"/>
  <mc:AlternateContent xmlns:mc="http://schemas.openxmlformats.org/markup-compatibility/2006">
    <mc:Choice Requires="x15">
      <x15ac:absPath xmlns:x15ac="http://schemas.microsoft.com/office/spreadsheetml/2010/11/ac" url="C:\Users\13575725\Desktop\Env 19 20 e 21\"/>
    </mc:Choice>
  </mc:AlternateContent>
  <bookViews>
    <workbookView showHorizontalScroll="0" showVerticalScroll="0" xWindow="0" yWindow="0" windowWidth="1960" windowHeight="0"/>
  </bookViews>
  <sheets>
    <sheet name="Contratos" sheetId="1" r:id="rId1"/>
    <sheet name="Plan1" sheetId="2" r:id="rId2"/>
  </sheets>
  <definedNames>
    <definedName name="_xlnm._FilterDatabase" localSheetId="0" hidden="1">Contratos!$J$2:$U$2</definedName>
    <definedName name="_xlnm.Print_Area" localSheetId="0">Contratos!$A$1:$V$166</definedName>
  </definedNames>
  <calcPr calcId="162913"/>
</workbook>
</file>

<file path=xl/calcChain.xml><?xml version="1.0" encoding="utf-8"?>
<calcChain xmlns="http://schemas.openxmlformats.org/spreadsheetml/2006/main">
  <c r="M241" i="1" l="1"/>
  <c r="M159" i="1" l="1"/>
  <c r="M209" i="1" l="1"/>
  <c r="M303" i="1" l="1"/>
  <c r="M163" i="1" l="1"/>
  <c r="M287" i="1" l="1"/>
  <c r="M282" i="1" l="1"/>
  <c r="M226" i="1" l="1"/>
  <c r="M274" i="1" l="1"/>
  <c r="M164" i="1" l="1"/>
  <c r="M176" i="1" l="1"/>
  <c r="M313" i="1" l="1"/>
  <c r="M145" i="1" l="1"/>
  <c r="M6" i="1" l="1"/>
  <c r="M190" i="1" l="1"/>
  <c r="M252" i="1" l="1"/>
  <c r="M318" i="1" l="1"/>
  <c r="M244" i="1" l="1"/>
  <c r="M206" i="1" l="1"/>
  <c r="M194" i="1" l="1"/>
  <c r="M275" i="1" l="1"/>
  <c r="M32" i="1" l="1"/>
  <c r="M283" i="1" l="1"/>
  <c r="M65" i="1"/>
  <c r="M232" i="1" l="1"/>
  <c r="M96" i="1" l="1"/>
  <c r="M311" i="1" l="1"/>
  <c r="M197" i="1" l="1"/>
  <c r="M107" i="1" l="1"/>
  <c r="M97" i="1" l="1"/>
  <c r="M158" i="1" l="1"/>
  <c r="M106" i="1" l="1"/>
  <c r="M135" i="1" l="1"/>
  <c r="M111" i="1" l="1"/>
  <c r="M112" i="1"/>
  <c r="M293" i="1" l="1"/>
  <c r="M223" i="1" l="1"/>
  <c r="M143" i="1" l="1"/>
  <c r="M66" i="1" l="1"/>
  <c r="M153" i="1" l="1"/>
  <c r="M5" i="1" l="1"/>
  <c r="M45" i="1" l="1"/>
  <c r="M38" i="1" l="1"/>
  <c r="M271" i="1" l="1"/>
  <c r="M270" i="1" l="1"/>
  <c r="M292" i="1" l="1"/>
  <c r="M295" i="1" l="1"/>
  <c r="M302" i="1" l="1"/>
  <c r="M9" i="1"/>
  <c r="M7" i="1" l="1"/>
  <c r="M8" i="1"/>
  <c r="M10" i="1"/>
  <c r="M11" i="1"/>
  <c r="M12" i="1"/>
  <c r="M13" i="1"/>
  <c r="M17" i="1"/>
  <c r="M18" i="1"/>
  <c r="M19" i="1"/>
  <c r="M20" i="1"/>
  <c r="M21" i="1"/>
  <c r="M22" i="1"/>
  <c r="M23" i="1"/>
  <c r="M26" i="1"/>
  <c r="M27" i="1"/>
  <c r="M28" i="1"/>
  <c r="M30" i="1"/>
  <c r="M31" i="1"/>
  <c r="M33" i="1"/>
  <c r="M34" i="1"/>
  <c r="M35" i="1"/>
  <c r="M36" i="1"/>
  <c r="M37" i="1"/>
  <c r="M39" i="1"/>
  <c r="M40" i="1"/>
  <c r="M41" i="1"/>
  <c r="M42" i="1"/>
  <c r="M51" i="1"/>
  <c r="M54" i="1"/>
  <c r="M56" i="1"/>
  <c r="M57" i="1"/>
  <c r="M60" i="1"/>
  <c r="M61" i="1"/>
  <c r="M62" i="1"/>
  <c r="M63" i="1"/>
  <c r="M68" i="1"/>
  <c r="M69" i="1"/>
  <c r="M71" i="1"/>
  <c r="M72" i="1"/>
  <c r="M73" i="1"/>
  <c r="M74" i="1"/>
  <c r="M75" i="1"/>
  <c r="M82" i="1"/>
  <c r="M83" i="1"/>
  <c r="M84" i="1"/>
  <c r="M85" i="1"/>
  <c r="M89" i="1"/>
  <c r="M90" i="1"/>
  <c r="M91" i="1"/>
  <c r="M92" i="1"/>
  <c r="M95" i="1"/>
  <c r="M98" i="1"/>
  <c r="M99" i="1"/>
  <c r="M100" i="1"/>
  <c r="M101" i="1"/>
  <c r="M102" i="1"/>
  <c r="M103" i="1"/>
  <c r="M104" i="1"/>
  <c r="M113" i="1"/>
  <c r="M114" i="1"/>
  <c r="M119" i="1"/>
  <c r="M128" i="1"/>
  <c r="M129" i="1"/>
  <c r="M130" i="1"/>
  <c r="M132" i="1"/>
  <c r="M133" i="1"/>
  <c r="M134" i="1"/>
  <c r="M136" i="1"/>
  <c r="M137" i="1"/>
  <c r="M138" i="1"/>
  <c r="M139" i="1"/>
  <c r="M140" i="1"/>
  <c r="M141" i="1"/>
  <c r="M142" i="1"/>
  <c r="M144" i="1"/>
  <c r="M154" i="1"/>
  <c r="M155" i="1"/>
  <c r="M156" i="1"/>
  <c r="M157" i="1"/>
  <c r="M160" i="1"/>
  <c r="M175" i="1"/>
  <c r="M182" i="1"/>
  <c r="M183" i="1"/>
  <c r="M184" i="1"/>
  <c r="M185" i="1"/>
  <c r="M186" i="1"/>
  <c r="M188" i="1"/>
  <c r="M189" i="1"/>
  <c r="M192" i="1"/>
  <c r="M195" i="1"/>
  <c r="M196" i="1"/>
  <c r="M198" i="1"/>
  <c r="M199" i="1"/>
  <c r="M200" i="1"/>
  <c r="M201" i="1"/>
  <c r="M202" i="1"/>
  <c r="M203" i="1"/>
  <c r="M204" i="1"/>
  <c r="M205" i="1"/>
  <c r="M207" i="1"/>
  <c r="M208" i="1"/>
  <c r="M213" i="1"/>
  <c r="M215" i="1"/>
  <c r="M216" i="1"/>
  <c r="M219" i="1"/>
  <c r="M220" i="1"/>
  <c r="M221" i="1"/>
  <c r="M222" i="1"/>
  <c r="M227" i="1"/>
  <c r="M233" i="1"/>
  <c r="M234" i="1"/>
  <c r="M236" i="1"/>
  <c r="M237" i="1"/>
  <c r="M238" i="1"/>
  <c r="M239" i="1"/>
  <c r="M240" i="1"/>
  <c r="M242" i="1"/>
  <c r="M243" i="1"/>
  <c r="M245" i="1"/>
  <c r="M246" i="1"/>
  <c r="M250" i="1"/>
  <c r="M254" i="1"/>
  <c r="M257" i="1"/>
  <c r="M258" i="1"/>
  <c r="M259" i="1"/>
  <c r="M260" i="1"/>
  <c r="M261" i="1"/>
  <c r="M262" i="1"/>
  <c r="M263" i="1"/>
  <c r="M264" i="1"/>
  <c r="M265" i="1"/>
  <c r="M266" i="1"/>
  <c r="M267" i="1"/>
  <c r="M268" i="1"/>
  <c r="M269" i="1"/>
  <c r="M272" i="1"/>
  <c r="M273" i="1"/>
  <c r="M276" i="1"/>
  <c r="M286" i="1"/>
  <c r="M288" i="1"/>
  <c r="M289" i="1"/>
  <c r="M290" i="1"/>
  <c r="M291" i="1"/>
  <c r="M294" i="1"/>
  <c r="M296" i="1"/>
  <c r="M298" i="1"/>
  <c r="M299" i="1"/>
  <c r="M300" i="1"/>
  <c r="M301" i="1"/>
  <c r="M304" i="1"/>
  <c r="M305" i="1"/>
  <c r="M306" i="1"/>
  <c r="M307" i="1"/>
  <c r="M308" i="1"/>
  <c r="M309" i="1"/>
  <c r="M310" i="1"/>
  <c r="M317" i="1"/>
  <c r="H24" i="2" l="1"/>
  <c r="D28" i="2"/>
  <c r="D21" i="2"/>
  <c r="D15" i="2"/>
  <c r="D9" i="2"/>
  <c r="G24" i="2"/>
  <c r="C15" i="2"/>
  <c r="C21" i="2"/>
  <c r="C9" i="2"/>
  <c r="C28" i="2"/>
</calcChain>
</file>

<file path=xl/sharedStrings.xml><?xml version="1.0" encoding="utf-8"?>
<sst xmlns="http://schemas.openxmlformats.org/spreadsheetml/2006/main" count="6248" uniqueCount="2075">
  <si>
    <t>CNPJ / CPF</t>
  </si>
  <si>
    <t>CONTRATADO</t>
  </si>
  <si>
    <t>OBJETO DO CONTRATO</t>
  </si>
  <si>
    <t>GARANTIA</t>
  </si>
  <si>
    <t>COMODATO</t>
  </si>
  <si>
    <t>VIGÊNCIA INICIAL</t>
  </si>
  <si>
    <t>VIGÊNCIA FINAL</t>
  </si>
  <si>
    <t>VALOR MENSAL</t>
  </si>
  <si>
    <t>VALOR TOTAL</t>
  </si>
  <si>
    <t>AÇÃO</t>
  </si>
  <si>
    <t>CLASSIFICAÇÃO ECONÔMICA</t>
  </si>
  <si>
    <t>FISCAL</t>
  </si>
  <si>
    <t>UPG</t>
  </si>
  <si>
    <t>PLANILHA DE CONTRATOS DE AQUISIÇÃO, ALUGUEL E PRESTAÇÃO DE SERVIÇOS</t>
  </si>
  <si>
    <t>SIGLA SETOR</t>
  </si>
  <si>
    <t>Abbott Laboratórios do Brasil Ltda</t>
  </si>
  <si>
    <t>-</t>
  </si>
  <si>
    <t>Não</t>
  </si>
  <si>
    <t>002</t>
  </si>
  <si>
    <t>255</t>
  </si>
  <si>
    <t>022</t>
  </si>
  <si>
    <t>Lúcia de Fátima Oliveira</t>
  </si>
  <si>
    <t>262</t>
  </si>
  <si>
    <t>ADC</t>
  </si>
  <si>
    <t>João Raimundo Venâncio</t>
  </si>
  <si>
    <t>Nilda Maria Campos Lucena</t>
  </si>
  <si>
    <t>027</t>
  </si>
  <si>
    <t>Administradora Metrópole - Administração e Corretagem de Imóveis Ltda</t>
  </si>
  <si>
    <t>17.510.009/0001-45</t>
  </si>
  <si>
    <t>021</t>
  </si>
  <si>
    <t>Marco Paulo Dias Canabrava</t>
  </si>
  <si>
    <t>226</t>
  </si>
  <si>
    <t>015</t>
  </si>
  <si>
    <t>430</t>
  </si>
  <si>
    <t>504</t>
  </si>
  <si>
    <t>013</t>
  </si>
  <si>
    <t>393</t>
  </si>
  <si>
    <t>JFO</t>
  </si>
  <si>
    <t>Márcio Rinco Rocha</t>
  </si>
  <si>
    <t>260</t>
  </si>
  <si>
    <t>019</t>
  </si>
  <si>
    <t>467</t>
  </si>
  <si>
    <t>Denise do Socorro Guimarães</t>
  </si>
  <si>
    <t>Aparecida de Fátima Gomes</t>
  </si>
  <si>
    <t>012</t>
  </si>
  <si>
    <t>652</t>
  </si>
  <si>
    <t>Samira El Bayeh</t>
  </si>
  <si>
    <t>011</t>
  </si>
  <si>
    <t>301</t>
  </si>
  <si>
    <t>Elder Fernando Dias Ferraz</t>
  </si>
  <si>
    <t>1056</t>
  </si>
  <si>
    <t>020</t>
  </si>
  <si>
    <t>Tânia Mara da Silveira Santos</t>
  </si>
  <si>
    <t>06.981.180/0001-16</t>
  </si>
  <si>
    <t>024</t>
  </si>
  <si>
    <t>264</t>
  </si>
  <si>
    <t>010</t>
  </si>
  <si>
    <t>615</t>
  </si>
  <si>
    <t>1010</t>
  </si>
  <si>
    <t>017</t>
  </si>
  <si>
    <t>01.183.525/0001-72</t>
  </si>
  <si>
    <t>Control Lab Controle de Qualidade para Laboratórios Ltda</t>
  </si>
  <si>
    <t>29.511.607/0001-18</t>
  </si>
  <si>
    <t>71.208.516/0001-74</t>
  </si>
  <si>
    <t>253</t>
  </si>
  <si>
    <t>Diamed Latino América S/A</t>
  </si>
  <si>
    <t>71.015.853/0001-45</t>
  </si>
  <si>
    <t>014</t>
  </si>
  <si>
    <t>689</t>
  </si>
  <si>
    <t>241</t>
  </si>
  <si>
    <t>261</t>
  </si>
  <si>
    <t>Empresa Brasileira de Correios e Telégrafos</t>
  </si>
  <si>
    <t>34.028.316/0015-09</t>
  </si>
  <si>
    <t>282</t>
  </si>
  <si>
    <t>Alessandro Moreira Ferreira</t>
  </si>
  <si>
    <t>49.601.107/0001-84</t>
  </si>
  <si>
    <t>Sim</t>
  </si>
  <si>
    <t>08.100.954/0001-88</t>
  </si>
  <si>
    <t>018</t>
  </si>
  <si>
    <t>Luciana Marinho Monteiro Cerqueira</t>
  </si>
  <si>
    <t>T.GCQ</t>
  </si>
  <si>
    <t>258</t>
  </si>
  <si>
    <t>023</t>
  </si>
  <si>
    <t>231</t>
  </si>
  <si>
    <t>Flávia Naves Givisiez</t>
  </si>
  <si>
    <t>Método Telecomunicações e Comércio Ltda</t>
  </si>
  <si>
    <t>33.224.254/0001-42</t>
  </si>
  <si>
    <t>541</t>
  </si>
  <si>
    <t>265</t>
  </si>
  <si>
    <t>Oracle do Brasil Sistemas Ltda</t>
  </si>
  <si>
    <t>59.456.277/0006-80</t>
  </si>
  <si>
    <t>16.636.540/0001-04</t>
  </si>
  <si>
    <t>Serquip - Tratamento de Resíduos MG Ltda</t>
  </si>
  <si>
    <t>05.266.324/0003-51</t>
  </si>
  <si>
    <t>03.887.016/0001-56</t>
  </si>
  <si>
    <t>33.000.118/0001-79</t>
  </si>
  <si>
    <t>356</t>
  </si>
  <si>
    <t>09.524.545/0001-71</t>
  </si>
  <si>
    <t>U. EXEC.</t>
  </si>
  <si>
    <t>URA</t>
  </si>
  <si>
    <t>SLA</t>
  </si>
  <si>
    <t>MOC</t>
  </si>
  <si>
    <t>PAL</t>
  </si>
  <si>
    <t>ITU</t>
  </si>
  <si>
    <t>GOV</t>
  </si>
  <si>
    <t>SJR</t>
  </si>
  <si>
    <t>HBH</t>
  </si>
  <si>
    <t>CET</t>
  </si>
  <si>
    <t>DIV</t>
  </si>
  <si>
    <t>POC</t>
  </si>
  <si>
    <t>PMI</t>
  </si>
  <si>
    <t>PNO</t>
  </si>
  <si>
    <t>ALP</t>
  </si>
  <si>
    <t>UDI</t>
  </si>
  <si>
    <t xml:space="preserve">Não </t>
  </si>
  <si>
    <t>U.R.</t>
  </si>
  <si>
    <t>MCU</t>
  </si>
  <si>
    <t>SIM</t>
  </si>
  <si>
    <t>Gisele de Fátima Melo</t>
  </si>
  <si>
    <t>MÊS FINAL</t>
  </si>
  <si>
    <t>ANO FINAL</t>
  </si>
  <si>
    <t>05</t>
  </si>
  <si>
    <t>09</t>
  </si>
  <si>
    <t>01</t>
  </si>
  <si>
    <t>11</t>
  </si>
  <si>
    <t>08</t>
  </si>
  <si>
    <t>10</t>
  </si>
  <si>
    <t>04</t>
  </si>
  <si>
    <t>06</t>
  </si>
  <si>
    <t>12</t>
  </si>
  <si>
    <t>07</t>
  </si>
  <si>
    <t>02</t>
  </si>
  <si>
    <t>03</t>
  </si>
  <si>
    <t>13.376.524/0001-23</t>
  </si>
  <si>
    <t>CEMIG Distribuição S/A</t>
  </si>
  <si>
    <t>Moisés Patrocínio da Silva</t>
  </si>
  <si>
    <t>767</t>
  </si>
  <si>
    <t>51.744.837/0001-86</t>
  </si>
  <si>
    <t>nilda.lucena@hemominas.mg.gov.br</t>
  </si>
  <si>
    <t>marco.canabrava@hemominas.mg.gov.br</t>
  </si>
  <si>
    <t>denise.guimaraes@hemominas.mg.gov.br</t>
  </si>
  <si>
    <t>aparecida.gomes@hemominas.mg.gov.br</t>
  </si>
  <si>
    <t>nilba.pinheiro@hemominas.mg.gov.br</t>
  </si>
  <si>
    <t>renatha.blasco@hemominas.mg.gov.br</t>
  </si>
  <si>
    <t>moises.patrocinio@hemominas.mg.gov.br</t>
  </si>
  <si>
    <t>00.997.458/0001-67</t>
  </si>
  <si>
    <t>debora.netto@hemominas.mg.gov.br</t>
  </si>
  <si>
    <t>Márcia Regina Luis</t>
  </si>
  <si>
    <t>Trivale Administração Ltda</t>
  </si>
  <si>
    <t>00.604.122/0001-97</t>
  </si>
  <si>
    <t>SIGED</t>
  </si>
  <si>
    <t>Nº</t>
  </si>
  <si>
    <t>CONTRATO PORTAL</t>
  </si>
  <si>
    <t>12.148.119.0001-95</t>
  </si>
  <si>
    <t>Fornecimento de energia elétrica - JFO</t>
  </si>
  <si>
    <t>RESPONSÁVEL TÉCNICO</t>
  </si>
  <si>
    <t>Luciana Cayres Schmidt</t>
  </si>
  <si>
    <t>Adauto Rocha dos Santos</t>
  </si>
  <si>
    <t>3459/14</t>
  </si>
  <si>
    <t>2656/2014</t>
  </si>
  <si>
    <t>Laiz Elena Brasil Marzano</t>
  </si>
  <si>
    <t>laiz.marzano@hemominas.mg.gov.br</t>
  </si>
  <si>
    <t>Débora Rezende Fagundes Netto</t>
  </si>
  <si>
    <t>Sofis Informática Ltda</t>
  </si>
  <si>
    <t>29.366.523/0001-38</t>
  </si>
  <si>
    <t>luciana.marinho@hemominas.mg.gov.br</t>
  </si>
  <si>
    <t>Maria José Sousa Pereira Trancoso</t>
  </si>
  <si>
    <t>Algar Telecom S/A</t>
  </si>
  <si>
    <t>T.GLA.CIH</t>
  </si>
  <si>
    <t>Fornecimento de energia elétrica - GOV</t>
  </si>
  <si>
    <t>Paulo José Cifuentes Gonçalves</t>
  </si>
  <si>
    <t>56.998.701/0032-12</t>
  </si>
  <si>
    <t>samira.bayeh@hemominas.mg.gov.br</t>
  </si>
  <si>
    <t>Kátia Nogueira</t>
  </si>
  <si>
    <t>841</t>
  </si>
  <si>
    <t>Diogo Wanis Lara</t>
  </si>
  <si>
    <t>19.201.128/0001-41</t>
  </si>
  <si>
    <t>249</t>
  </si>
  <si>
    <t>BET</t>
  </si>
  <si>
    <t>21.024.606/0001-37</t>
  </si>
  <si>
    <t>804</t>
  </si>
  <si>
    <t>47649/2014</t>
  </si>
  <si>
    <t>40.432.544/0001-47</t>
  </si>
  <si>
    <t>luciana.cayres@hemominas.mg.gov.br</t>
  </si>
  <si>
    <t>Claro S/A</t>
  </si>
  <si>
    <t>40.432.544/0112-62</t>
  </si>
  <si>
    <t>Locação de 01 (um) imóvel situado na Rua Grão Pará, nº 882 - Santa Efigênia, Belo Horizonte/MG, composto de hall de entrada, 02 (dois) pavimentos de garagem, pilotis e salas do 4º ao 8º andares, totalizando área de aproximadamente, 3.856,16 m².</t>
  </si>
  <si>
    <t>Fresenius Hemocare Brasil Ltda.</t>
  </si>
  <si>
    <t>Ivone França Souto Borborema</t>
  </si>
  <si>
    <t>Ricardo Rocha Moreira Júnior</t>
  </si>
  <si>
    <t>Cinco - Confiança Indústria e Comércio Ltda</t>
  </si>
  <si>
    <t>05.075.964/0001-12</t>
  </si>
  <si>
    <t>25.354.812/0001-66</t>
  </si>
  <si>
    <t>Tecno Temp Comércio Instalação e Manutenção Ltda - EPP</t>
  </si>
  <si>
    <t>Nathália Gomide Cruz</t>
  </si>
  <si>
    <t>Atenas Elevadores Ltda</t>
  </si>
  <si>
    <t>10.658.360/0001-39</t>
  </si>
  <si>
    <t>00.822.938/0001-97</t>
  </si>
  <si>
    <t>Antônio Ferreira de Oliveira Filho</t>
  </si>
  <si>
    <t>02.323.120/0002-36</t>
  </si>
  <si>
    <t>Leandro Oliveira Costa</t>
  </si>
  <si>
    <t>alessandro.ferreira@hemominas.mg.gov.br</t>
  </si>
  <si>
    <t>Manoel Eufrásio de Carvalho</t>
  </si>
  <si>
    <t>FPOP.G.GPO.CCO 01 VERSÃO 04 DEZEMBRO/2015</t>
  </si>
  <si>
    <t>CCD: 010</t>
  </si>
  <si>
    <t>antonio.ferreira@hemominas.mg.gov.br</t>
  </si>
  <si>
    <t>paulo.cifuentes@hemominas.mg.gov.br</t>
  </si>
  <si>
    <t>joao.venancio@hemominas.mg.gov.br</t>
  </si>
  <si>
    <t>thiago.santos@hemominas.mg.gov.br</t>
  </si>
  <si>
    <t>Biotech Logística Ltda - EPP</t>
  </si>
  <si>
    <t>21.382.943/0001-04</t>
  </si>
  <si>
    <t>Felipe Carlos Brito de Souza</t>
  </si>
  <si>
    <t>Fujicom Comércio de Materiais Hospitalares e Importação Ltda</t>
  </si>
  <si>
    <t>Tecnogera Locação e Transformação de Energia S/A</t>
  </si>
  <si>
    <t>08.100.057/0001-74</t>
  </si>
  <si>
    <t>05.381.960/0001-62</t>
  </si>
  <si>
    <t>3 3 90 30 17</t>
  </si>
  <si>
    <t>3 3 90 39 21</t>
  </si>
  <si>
    <t>3 3 90 30 13</t>
  </si>
  <si>
    <t>3 3 90 39 99</t>
  </si>
  <si>
    <t>3 3 90 39 20</t>
  </si>
  <si>
    <t>3 3 90 30 08</t>
  </si>
  <si>
    <t>3 3 90 39 19</t>
  </si>
  <si>
    <t>3 3 90 39 61</t>
  </si>
  <si>
    <t>3 3 90 39 03</t>
  </si>
  <si>
    <t>3 3 90 30 27</t>
  </si>
  <si>
    <t>3 3 90 37 02</t>
  </si>
  <si>
    <t>3 3 90 39 22</t>
  </si>
  <si>
    <t>3 3 90 39 06</t>
  </si>
  <si>
    <t>3 3 90 39 69</t>
  </si>
  <si>
    <t>3 3 90 30 10</t>
  </si>
  <si>
    <t>3 3 90 39 17</t>
  </si>
  <si>
    <t>3 3 90 39 15</t>
  </si>
  <si>
    <t>3 3 90 39 59</t>
  </si>
  <si>
    <t xml:space="preserve">Locação do imóvel situado na Rua Simão Antônio, nº 149, Bairro Cincão, em Contagem, MG, para o Almoxarifado Central da Fundação Hemominas. Registro de novo processo para correção de recomendações da Auditoria da Fundação Hemominas, relacionadas ao item de serviço e valor registrado para encargos. </t>
  </si>
  <si>
    <t>Renilson Gonçalves de Matos</t>
  </si>
  <si>
    <t>renilson.matos@hemominas.mg.gov.br</t>
  </si>
  <si>
    <t>65.295.172/0001-85</t>
  </si>
  <si>
    <t>Esquimó Service Ltda - ME</t>
  </si>
  <si>
    <t>09.329.246/0001-86</t>
  </si>
  <si>
    <t>FGF Comércio e Serviços de Esterilização em Óxido de Etileno Ltda</t>
  </si>
  <si>
    <t>01.805.305/0001-33</t>
  </si>
  <si>
    <t>Consórcio Empreendedor Shopping Estação BH</t>
  </si>
  <si>
    <t>PAS</t>
  </si>
  <si>
    <t>Argus Científica Ltda - EPP</t>
  </si>
  <si>
    <t>71.323.117/0001-54</t>
  </si>
  <si>
    <t>Allegra Tecnologia Ltda - ME</t>
  </si>
  <si>
    <t>Nilba Valéria Pinheiro de Oliveira</t>
  </si>
  <si>
    <t>9074.457/16</t>
  </si>
  <si>
    <t>10904/2016</t>
  </si>
  <si>
    <t>Fornecimento de energia elétrica - HBH</t>
  </si>
  <si>
    <t>9074.541/16</t>
  </si>
  <si>
    <t>22443/2015</t>
  </si>
  <si>
    <t>adauto.santos@hemominas.mg.gov.br</t>
  </si>
  <si>
    <t>Thiago Euzébio dos Santos</t>
  </si>
  <si>
    <t>9077.534/16</t>
  </si>
  <si>
    <t>Prestação de serviço para fornecimento de programa de controle externo da qualidade (testes de proficiência), para Laboratórios de Controle de Qualidade em Hemocomponentes.</t>
  </si>
  <si>
    <t>20665/2016</t>
  </si>
  <si>
    <t>Gabriela Coelho de Rezende</t>
  </si>
  <si>
    <t>CMG Diagnóstica Ltda</t>
  </si>
  <si>
    <t>04.615.966/0001-94</t>
  </si>
  <si>
    <t>9077.624/16</t>
  </si>
  <si>
    <t>Localiza Rent a Car S/A</t>
  </si>
  <si>
    <t>16.670.085/0001-55</t>
  </si>
  <si>
    <t>Locação de veículos automotores para transporte de pessoas e pequenas cargas.</t>
  </si>
  <si>
    <t>32406/2016</t>
  </si>
  <si>
    <t>flavia.givisiez@hemominas.mg.gov.br</t>
  </si>
  <si>
    <t>Associação Profisionalizante do Menor de Belo Horizonte - ASSPROM</t>
  </si>
  <si>
    <t>3 3 90 35 02</t>
  </si>
  <si>
    <t>9078.423/16</t>
  </si>
  <si>
    <t>MCPACK Serviços Comércio de Equipamentos Industriais Eireli</t>
  </si>
  <si>
    <t>07.849.471/0001-18</t>
  </si>
  <si>
    <t>Prestação de serviço de manutenção de equipamento instalado no prédio do Centro de Tecidos Biológicos (CETEBIO).</t>
  </si>
  <si>
    <t>25743/2016</t>
  </si>
  <si>
    <t>9074.722/16</t>
  </si>
  <si>
    <t>Prestação de serviços de limpeza, asseio e conservação, controle de entrada e saída de bens e pessoas, apoio administrativo e operacional, visando a atender a continuidades do fluxo dos trabalhos executados no âmbito das atividades meio dos Órgãos e entidades anuentes do Estado de Minas Gerais.</t>
  </si>
  <si>
    <t>2021</t>
  </si>
  <si>
    <t>41276/2016</t>
  </si>
  <si>
    <t>9102.211/16</t>
  </si>
  <si>
    <t>056.854.946-53</t>
  </si>
  <si>
    <t>30321/2016</t>
  </si>
  <si>
    <t>1106</t>
  </si>
  <si>
    <t>9092.561/17</t>
  </si>
  <si>
    <t>PRODEMGE - INF. 3167.00</t>
  </si>
  <si>
    <t>39644/2016</t>
  </si>
  <si>
    <t>9119.409/17</t>
  </si>
  <si>
    <t>PRODEMGE - INF. 3170.00</t>
  </si>
  <si>
    <t>Prestação de serviços de Informática: Suporte Técnico a Ambientes de TI.</t>
  </si>
  <si>
    <t>39683/2016</t>
  </si>
  <si>
    <t>marcio.rocha@hemominas.mg.gov.br
jf.gadm@hemominas.mg.gov.br</t>
  </si>
  <si>
    <r>
      <rPr>
        <sz val="8"/>
        <rFont val="Arial"/>
        <family val="2"/>
      </rPr>
      <t xml:space="preserve">9119413
</t>
    </r>
    <r>
      <rPr>
        <b/>
        <sz val="8"/>
        <color indexed="10"/>
        <rFont val="Arial"/>
        <family val="2"/>
      </rPr>
      <t>9130207</t>
    </r>
  </si>
  <si>
    <t>9130.207/17</t>
  </si>
  <si>
    <t>PRODEMGE - INF. 3153.00</t>
  </si>
  <si>
    <t>Prestação de Serviços de informática: Hospedagem de Sistemas em Ambiente Compartilhado - Baixa Plataforma; Hospedagem de Sistemas em Ambiente Dedicado - Baixa Plataforma.</t>
  </si>
  <si>
    <t>38266/2016</t>
  </si>
  <si>
    <t>9130.193/17</t>
  </si>
  <si>
    <t>Prestação de serviço de manutenção de freezers Thermo Scientific.</t>
  </si>
  <si>
    <t>32582/2016</t>
  </si>
  <si>
    <t>9130.209/17</t>
  </si>
  <si>
    <t>Terra Consultoria e Análises Ambientais Ltda - ME</t>
  </si>
  <si>
    <t>09.115.746/0001-15</t>
  </si>
  <si>
    <t>Prestação de serviço de monitoramento de efluentes não domésticos do Hemocentro de Belo Horizonte.</t>
  </si>
  <si>
    <t>23950/2016</t>
  </si>
  <si>
    <t>9130.331/17</t>
  </si>
  <si>
    <t>PRODEMGE - INF. 3168.00</t>
  </si>
  <si>
    <t>Prestação de serviços de Informática: Acesso a Solução de Business Intelligence e Capacitação em Solução de Business Intelligence.</t>
  </si>
  <si>
    <t>43350/2016</t>
  </si>
  <si>
    <t>renata.silva@hemominas.mg.gov.br</t>
  </si>
  <si>
    <t>9130.687/17</t>
  </si>
  <si>
    <t>Conforto Ambiental Tecnologia em Despoluição Ambiental Ltda - EPP</t>
  </si>
  <si>
    <t>Prestação de serviço de monitoramento e análise da qualidade do ar do Hemocentro Regional de Uberaba.</t>
  </si>
  <si>
    <t>36610/2016</t>
  </si>
  <si>
    <t>15.865.630/0001-04</t>
  </si>
  <si>
    <t>vitoria.silva@hemominas.mg.gov.br</t>
  </si>
  <si>
    <t>9130.436/17</t>
  </si>
  <si>
    <t>23.499.696/0001-48</t>
  </si>
  <si>
    <t>Prestação de serviço de manutenção de elevadores do Hemocentro Regional de Montes Claros.</t>
  </si>
  <si>
    <t>35926/2016</t>
  </si>
  <si>
    <t>lucia.oliveira@hemominas.mg.gov.br
ura.almoxarifado@hemominas.mg.gov.br</t>
  </si>
  <si>
    <t>Ângela Cal Leal Carneiro - ME</t>
  </si>
  <si>
    <t>24.229.792/0001-39</t>
  </si>
  <si>
    <t>9129.688/17</t>
  </si>
  <si>
    <t>Prestação de serviço de atualização e suporte do sistema gerenciador de banco de dados Oracle Standard.</t>
  </si>
  <si>
    <t>40793/2016</t>
  </si>
  <si>
    <t>Beatriz Nogueira de Carvalho</t>
  </si>
  <si>
    <t>Prestação de Serviços especializados de manutenção preventiva e/ou corretiva, com fornecimento de peças, nas Câmaras Frias do Hemocentro de Belo Horizonte e Almoxarifado Central da Fundação Hemominas - Código SIAD: 20419.</t>
  </si>
  <si>
    <t>9138.902/17</t>
  </si>
  <si>
    <t>ACI Comércio Eireli - EPP</t>
  </si>
  <si>
    <t>71.208.094/0001-37</t>
  </si>
  <si>
    <t>Prestação de serviço de manutenção em equipamentos odontológicos</t>
  </si>
  <si>
    <t>Paulo Henrique Gomes de Souza</t>
  </si>
  <si>
    <t>paulo.souza@hemominas.mg.gov.br</t>
  </si>
  <si>
    <t>1679/2016</t>
  </si>
  <si>
    <t>42.886.119/0001-53</t>
  </si>
  <si>
    <t>9139.050/17</t>
  </si>
  <si>
    <t>25740/2016</t>
  </si>
  <si>
    <t>Maria Lúcia Soares de Moura</t>
  </si>
  <si>
    <t>maria.lucia@hemominas.mg.gov.br</t>
  </si>
  <si>
    <t>9139.199/17</t>
  </si>
  <si>
    <t>07.453.115/0001-80</t>
  </si>
  <si>
    <t>Prestação de serviço de reciclagem de lâmpadas fluorescentes.</t>
  </si>
  <si>
    <t>Nilza de Melo Pereira</t>
  </si>
  <si>
    <t>43814/2016</t>
  </si>
  <si>
    <t>9143.367/17</t>
  </si>
  <si>
    <t>3 3 90 39 43
3 3 90 39 87</t>
  </si>
  <si>
    <t>17612/2017</t>
  </si>
  <si>
    <t>Prestação de serviço de gerenciamento do abastecimento e limpeza da frota de veículos oficiais da Fundação Hemominas.</t>
  </si>
  <si>
    <t>Maria José Moreira</t>
  </si>
  <si>
    <t>maria.moreira@hemominas.mg.gov.br</t>
  </si>
  <si>
    <t>9143.573/17</t>
  </si>
  <si>
    <t>27.153.143/0001-90</t>
  </si>
  <si>
    <t>Prestação de serviço de limpeza e tratamento de reservatórios de água dos imóveis ocupados pela Fundação Hemominas, localizados no município de Montes Claros.</t>
  </si>
  <si>
    <t>42138/2016</t>
  </si>
  <si>
    <t>Pro-Rad Consultores em Radioproteção S/S Ltda</t>
  </si>
  <si>
    <t>87.389.086/0001-74</t>
  </si>
  <si>
    <t>9143.787/17</t>
  </si>
  <si>
    <t>Prestação de serviço de manutenção de ar condicionado do Hemonúcleo de Ponte Nova.</t>
  </si>
  <si>
    <t>10256/2017</t>
  </si>
  <si>
    <t>9143.942/17</t>
  </si>
  <si>
    <t>Belo Horizonte Negócios Imobiliários Ltda - ME</t>
  </si>
  <si>
    <t>18.026.400/0001-31</t>
  </si>
  <si>
    <t>Locação de 01 (um) imóvel situado na Avenida Carandaí, nº 88 e 90, Bairro Funcionários, Belo Horizonte/MG.</t>
  </si>
  <si>
    <t>3253/2017</t>
  </si>
  <si>
    <t>1574/2017</t>
  </si>
  <si>
    <t>9143.982/17</t>
  </si>
  <si>
    <t>Aquisição de bolsas de sangue (Lotes 01 e 06).</t>
  </si>
  <si>
    <t>9143.842/17</t>
  </si>
  <si>
    <t>PRODEMGE - INF. 3368.00</t>
  </si>
  <si>
    <t>Prestação de Serviços de informática: Hospedagem de Sistemas em Ambiente Dedicado - Baixa Plataforma.</t>
  </si>
  <si>
    <t>17164/2017</t>
  </si>
  <si>
    <t>felipe.brito@hemominas.mg.gov.br</t>
  </si>
  <si>
    <t>Sônia Mara Nunes da Silva</t>
  </si>
  <si>
    <t>13708/2017</t>
  </si>
  <si>
    <t>Luiz Carlos Moreira</t>
  </si>
  <si>
    <t>9157.184/17</t>
  </si>
  <si>
    <t>Prestação de serviço de fornecimento de refresco adoçado.</t>
  </si>
  <si>
    <t>gisele.melo@hemominas.mg.gov.br</t>
  </si>
  <si>
    <t>19055/2017</t>
  </si>
  <si>
    <t>4 4 90 52 09</t>
  </si>
  <si>
    <t>9149.711/17</t>
  </si>
  <si>
    <t>TF Engenharia e Representações Ltda</t>
  </si>
  <si>
    <t>23.972.729/0001-25</t>
  </si>
  <si>
    <t>Prestação de serviço de manutenção corretiva e preventiva de grupos geradores.</t>
  </si>
  <si>
    <t>11565/2017</t>
  </si>
  <si>
    <t>Fornecimento de energia elétrica - CETEBIO</t>
  </si>
  <si>
    <t>9162.753/17</t>
  </si>
  <si>
    <t>24.373.765/0001-35</t>
  </si>
  <si>
    <t>Prestação de Serviço de produção e fornecimento de sanduíche natural.</t>
  </si>
  <si>
    <t>18788/2017</t>
  </si>
  <si>
    <t>Fornecimento de energia elétrica - MOC</t>
  </si>
  <si>
    <t>9157.068/17</t>
  </si>
  <si>
    <t>Prestação de serviço de limpeza de dutos do sistema de ar condicionado central do Hemocentro de Belo Horizonte.</t>
  </si>
  <si>
    <t>20303/2017</t>
  </si>
  <si>
    <t>Prestação de serviço de análise e elaboração de diagnóstico da qualidade do ar do Hemocentro Regional de Juiz de Fora.</t>
  </si>
  <si>
    <t>Prestação de serviço de manutenção em equipamentos de ar condicionado do Hemocentro Regional de Pouso Alegre.</t>
  </si>
  <si>
    <t>12027/2017</t>
  </si>
  <si>
    <t>Perim Imóveis Ltda - ME</t>
  </si>
  <si>
    <t>42.828.145/0001-25</t>
  </si>
  <si>
    <t>9166.108/17</t>
  </si>
  <si>
    <r>
      <t xml:space="preserve">9166108
</t>
    </r>
    <r>
      <rPr>
        <b/>
        <sz val="8"/>
        <color indexed="10"/>
        <rFont val="Arial"/>
        <family val="2"/>
      </rPr>
      <t>9157043</t>
    </r>
  </si>
  <si>
    <t>Locação do imóvel situado à Rua Barão do Rio Branco, nº 707, Centro, Governador Valadares/MG, para instalação de setores administrativos do Hemocentro Regional de Governador Valadares. (Registro de novo processo em substituição ao contrato nº 9157.043/17, tendo em vista a alteração da procuradoria para Perim Imóveis).</t>
  </si>
  <si>
    <t>9164.517/17</t>
  </si>
  <si>
    <t>23206/2017</t>
  </si>
  <si>
    <t>9164.612/17</t>
  </si>
  <si>
    <t>13706/2017</t>
  </si>
  <si>
    <t>HJK</t>
  </si>
  <si>
    <t>9165.784/17</t>
  </si>
  <si>
    <t>Locação de imóvel situado à Av. Cristiano Machado, nº 11.833, Bairro Vila Clóris, Belo Horizonte/MG, Shopping Estação BH.</t>
  </si>
  <si>
    <t>2022</t>
  </si>
  <si>
    <t>6595/2017</t>
  </si>
  <si>
    <t>Arlindo Pires - Soluções em Engenharia Mecânica Ltda - ME</t>
  </si>
  <si>
    <t>T.GLA.HLA</t>
  </si>
  <si>
    <r>
      <t xml:space="preserve">9162.158/17 </t>
    </r>
    <r>
      <rPr>
        <b/>
        <sz val="8"/>
        <color indexed="10"/>
        <rFont val="Arial"/>
        <family val="2"/>
      </rPr>
      <t>9165.043/17</t>
    </r>
  </si>
  <si>
    <t>9165.801/17</t>
  </si>
  <si>
    <t>20013/2017</t>
  </si>
  <si>
    <t>T.GSA.CAT</t>
  </si>
  <si>
    <t>32734/2017</t>
  </si>
  <si>
    <t>Fan Clima Ar Condicionado Ltda - ME</t>
  </si>
  <si>
    <t>19.370.801/0001-77</t>
  </si>
  <si>
    <t>Prestação de serviço de manutenção de ar condicionado do Hemonúcleo de Divinópolis.</t>
  </si>
  <si>
    <t>18196/2017</t>
  </si>
  <si>
    <t>9171.996/18</t>
  </si>
  <si>
    <t>9170.595/18</t>
  </si>
  <si>
    <t>9162.274/18</t>
  </si>
  <si>
    <t>Prestação de serviço de transporte rodoviário de cargas.</t>
  </si>
  <si>
    <t>21493/2017</t>
  </si>
  <si>
    <t>9178.082/18</t>
  </si>
  <si>
    <t>Ambiente Ar Condicionado Eireli - ME</t>
  </si>
  <si>
    <t>Prestação de serviço de manutenção em equipamentos de ar condicionado de janela - ACJ do Hemonúcleo de São João Del Rei.</t>
  </si>
  <si>
    <t>22044/2017</t>
  </si>
  <si>
    <t>9176.005/18</t>
  </si>
  <si>
    <t>Easytech Serviços Técnicos Ltda - EPP</t>
  </si>
  <si>
    <t>17.232.997/0001-08</t>
  </si>
  <si>
    <t>Prestação de serviço de manutenção em câmaras frias do Hemocentro Regional de Uberlândia.</t>
  </si>
  <si>
    <t>marcia.luis@hemominas.mg.gov.br</t>
  </si>
  <si>
    <t>28397/2017</t>
  </si>
  <si>
    <t>9178.191/18</t>
  </si>
  <si>
    <t>Sindeaux e Braga Ltda - ME</t>
  </si>
  <si>
    <t>02.011.744/0001-37</t>
  </si>
  <si>
    <t>29558/2017</t>
  </si>
  <si>
    <t>Rodrigo Guilherme de Oliveira Rosa</t>
  </si>
  <si>
    <t>9170.715/18</t>
  </si>
  <si>
    <t>Prestação de serviço de manutenção de analisador de bioensaios CM250.</t>
  </si>
  <si>
    <t>27184/2017</t>
  </si>
  <si>
    <t>Conceito Serviços e Comércio Ltda - ME</t>
  </si>
  <si>
    <t>3 3 90 40 02</t>
  </si>
  <si>
    <t>3 3 90 40 03</t>
  </si>
  <si>
    <t>3 3 90 40 04</t>
  </si>
  <si>
    <t>Prestação de serviço de manutenção em sistema de combate a incêndio. (MOC)</t>
  </si>
  <si>
    <t>sonia.nunes@hemominas.mg.gov.br</t>
  </si>
  <si>
    <t>9179.824/18</t>
  </si>
  <si>
    <t>Aquisição de lâminas de cobre ou elemento selante por radiofrequência.</t>
  </si>
  <si>
    <t>3 3 90 30 24</t>
  </si>
  <si>
    <t>36632/2017</t>
  </si>
  <si>
    <t>9178.143/18</t>
  </si>
  <si>
    <t>CIMCORP Comércio e Serviços de Tecnologia de Informática Ltda</t>
  </si>
  <si>
    <t>04.352.711/0001-86</t>
  </si>
  <si>
    <t>Prestação de serviço de suporte técnico a ambiente operacional de servidores e banco de dados.</t>
  </si>
  <si>
    <t>17163/2017</t>
  </si>
  <si>
    <r>
      <t>MGS - Minas Gerais Administração e Serviços S/A -</t>
    </r>
    <r>
      <rPr>
        <b/>
        <sz val="8"/>
        <color indexed="10"/>
        <rFont val="Arial"/>
        <family val="2"/>
      </rPr>
      <t xml:space="preserve"> (Contrato corporativo)</t>
    </r>
  </si>
  <si>
    <t>MT Diagnósticos Ltda - EPP</t>
  </si>
  <si>
    <t>25.136.051/0001-76</t>
  </si>
  <si>
    <t>Fernando Valadares Basques</t>
  </si>
  <si>
    <t>9179.927/18</t>
  </si>
  <si>
    <t>Elevadores Módulo Ltda - ME</t>
  </si>
  <si>
    <t>Prestação de serviço de manutenção corretiva e preventiva do elevador social.</t>
  </si>
  <si>
    <t>38412/2017</t>
  </si>
  <si>
    <t>9181.306/18</t>
  </si>
  <si>
    <t>Prestação de serviço de manutenção e calibração em ultrapurificadores Millipore</t>
  </si>
  <si>
    <t>42348/2017</t>
  </si>
  <si>
    <t>9181.105/18</t>
  </si>
  <si>
    <t>PRODEMGE - INF. 3540.00</t>
  </si>
  <si>
    <t>Prestação de serviços de Informática: Desenvolvimento de Solução de Educação à Distância; Manutenção de Solução de Educação à Distância; Suporte técnico ao Ambiente Virtual de Aprendizagem; Suporte técnico ao Gestor de Educação à Distância.</t>
  </si>
  <si>
    <t>41791/2017</t>
  </si>
  <si>
    <t>Extincêndio Valadares Ltda - EPP</t>
  </si>
  <si>
    <t>9181.245/18</t>
  </si>
  <si>
    <t>Associação Brasileira de Histocompatibilidade - ABH</t>
  </si>
  <si>
    <t>Prestação de serviço de Controle de Qualidade através de ensaios de proficiência e boas práticas.</t>
  </si>
  <si>
    <t>10935/2018</t>
  </si>
  <si>
    <t>TEC</t>
  </si>
  <si>
    <t>LMC Medição e Controle Eireli - ME</t>
  </si>
  <si>
    <t>27.498.289/0001-77</t>
  </si>
  <si>
    <t>Keissiane Lima Teixeira</t>
  </si>
  <si>
    <t>keissiane.lima@hemominas.mg.gov.br</t>
  </si>
  <si>
    <t>2320.01.0000920/2018-07</t>
  </si>
  <si>
    <t>2320.01.0000939/2018-76</t>
  </si>
  <si>
    <t>2320.01.0000973/2018-31</t>
  </si>
  <si>
    <t>NÚMERO SEI</t>
  </si>
  <si>
    <t>2320.01.0000989/2018-84</t>
  </si>
  <si>
    <t>9187.687/18</t>
  </si>
  <si>
    <t>Procedata Informática Ltda</t>
  </si>
  <si>
    <t>65.181.075/0001-61</t>
  </si>
  <si>
    <t>Prestação de serviço de Extensão de Garantia e Suporte Técnico (Lote 01).</t>
  </si>
  <si>
    <t>41866/2017</t>
  </si>
  <si>
    <t>2320.01.0001057/2018-91</t>
  </si>
  <si>
    <t>9192.508/18</t>
  </si>
  <si>
    <t>Prestação de serviço de monitoramento e análise da qualidade do ar.</t>
  </si>
  <si>
    <t>3742/2018</t>
  </si>
  <si>
    <t>2320.01.0001152/2018-48</t>
  </si>
  <si>
    <t>Renatha Samantha Martins Blasco</t>
  </si>
  <si>
    <t>2320.01.0001183/2018-84</t>
  </si>
  <si>
    <t>2320.01.0001100/2018-94</t>
  </si>
  <si>
    <t>2320.01.0001029/2018-71</t>
  </si>
  <si>
    <t>2320.01.0001104/2018-83</t>
  </si>
  <si>
    <t>2320.01.0001197/2018-94</t>
  </si>
  <si>
    <t>2320.01.0001206/2018-45</t>
  </si>
  <si>
    <t>PGF</t>
  </si>
  <si>
    <t>Total</t>
  </si>
  <si>
    <t>ATE</t>
  </si>
  <si>
    <t>GDI</t>
  </si>
  <si>
    <t>GFC</t>
  </si>
  <si>
    <t>GIF</t>
  </si>
  <si>
    <t>GTC</t>
  </si>
  <si>
    <t>PRE</t>
  </si>
  <si>
    <t>ACS</t>
  </si>
  <si>
    <t>ASQ</t>
  </si>
  <si>
    <t>PRO</t>
  </si>
  <si>
    <t>GCQ</t>
  </si>
  <si>
    <t>GDT</t>
  </si>
  <si>
    <t>GLA</t>
  </si>
  <si>
    <t>GSA (CAT)</t>
  </si>
  <si>
    <t>Unidades Regionais</t>
  </si>
  <si>
    <t>TOTAL</t>
  </si>
  <si>
    <t>Quantitativo de Contrato por Diretoria/Gerência</t>
  </si>
  <si>
    <t>2320.01.0001209/2018-61</t>
  </si>
  <si>
    <t>2320.01.0001211/2018-07</t>
  </si>
  <si>
    <t>2320.01.0001213/2018-50</t>
  </si>
  <si>
    <t>2320.01.0001231/2018-49</t>
  </si>
  <si>
    <t>9194.949/18</t>
  </si>
  <si>
    <t>2320.01.0001243/2018-16</t>
  </si>
  <si>
    <t>Prestação mensal do Serviço Telefônico Fixo Comutado (STFC), na modalidade Local (Lotes 03, 06 e 09) e LDI (Lote 23).</t>
  </si>
  <si>
    <t>22964/2018</t>
  </si>
  <si>
    <t>2320.01.0001246/2018-32</t>
  </si>
  <si>
    <t>GLG</t>
  </si>
  <si>
    <t>GRH</t>
  </si>
  <si>
    <t>GSO</t>
  </si>
  <si>
    <t>ATE/GRH/GDT</t>
  </si>
  <si>
    <t>Fonte: FPOP.G.GPO.CCO 01 VERSÃO 04 - 12/07/2018</t>
  </si>
  <si>
    <t>Grazielle Dias da Silva</t>
  </si>
  <si>
    <t>grazielle.dias@hemominas.mg.gov.br</t>
  </si>
  <si>
    <t>2320.01.0001301/2018-02</t>
  </si>
  <si>
    <t>2320.01.0001306/2018-61</t>
  </si>
  <si>
    <t>9192.496/18</t>
  </si>
  <si>
    <t>Programa Nacional de Controle de Qualidade Ltda</t>
  </si>
  <si>
    <t>73.302.879/0001-08</t>
  </si>
  <si>
    <t>Prestação de serviço de fornecimento de programa de controle de qualidade (Lotes 02 e 04).</t>
  </si>
  <si>
    <t>18597/2017</t>
  </si>
  <si>
    <t>2320.01.0001311/2018-23</t>
  </si>
  <si>
    <t>2320.01.0001467/2018-79</t>
  </si>
  <si>
    <t>2320.01.0001475/2018-57</t>
  </si>
  <si>
    <t>9195.838/18</t>
  </si>
  <si>
    <t>2320.01.0001508/2018-39</t>
  </si>
  <si>
    <t>Biologística Soluções em Logística e Serviços Eireli</t>
  </si>
  <si>
    <t>07.837.315/0001-37</t>
  </si>
  <si>
    <t>Prestação de serviço de transporte de cargas.</t>
  </si>
  <si>
    <t>22753/2018</t>
  </si>
  <si>
    <t>9195.747/18</t>
  </si>
  <si>
    <t>2320.01.0001502/2018-07</t>
  </si>
  <si>
    <t xml:space="preserve">CEI - Serviços de Engenharia Ltda </t>
  </si>
  <si>
    <t>73.738.239/0001-37</t>
  </si>
  <si>
    <t>Prestação de serviço de manutenção em sistema de transmissão/geração de energia elétrica.</t>
  </si>
  <si>
    <t>6265/2018</t>
  </si>
  <si>
    <t>9195.080/18</t>
  </si>
  <si>
    <t>2320.01.0001504/2018-50</t>
  </si>
  <si>
    <t>Prestação mensal do Serviço Telefônico Fixo Comutado (STFC), na modalidade Local (Lote 07).</t>
  </si>
  <si>
    <t>2320.01.0001514/2018-71</t>
  </si>
  <si>
    <t>9192.652/18</t>
  </si>
  <si>
    <t>2320.01.0000208/2018-25</t>
  </si>
  <si>
    <t>PRODEMGE - INF. 3553.00</t>
  </si>
  <si>
    <t>Prestação de serviços de informática: Hospedagem de Servidores; Serviço de Hospedagem em Infraestrutura Virtualizada.</t>
  </si>
  <si>
    <t>2320.01.0001580/2018-35</t>
  </si>
  <si>
    <t>9195.997/18</t>
  </si>
  <si>
    <t>2320.01.0001620/2018-22</t>
  </si>
  <si>
    <t>Aquisição de reagentes para dosagem de hemoglobina (Lote 02).</t>
  </si>
  <si>
    <t>16336/2018</t>
  </si>
  <si>
    <t>2320.01.0001633/2018-59</t>
  </si>
  <si>
    <t>2320.01.0001650/2018-85</t>
  </si>
  <si>
    <t>2320.01.0001629/2018-70</t>
  </si>
  <si>
    <t>2320.01.0001735/2018-21</t>
  </si>
  <si>
    <t>Caldas Extintores e Equipamentos Contra Incêndio Eireli</t>
  </si>
  <si>
    <t>26.614.320/0001-25</t>
  </si>
  <si>
    <t>2320.01.0001837/2018-80</t>
  </si>
  <si>
    <t>2320.01.0001849/2018-47</t>
  </si>
  <si>
    <t>2320.01.0001862/2018-84</t>
  </si>
  <si>
    <t>AAS Transporte de Resíduos Ltda - EPP</t>
  </si>
  <si>
    <t>2320.01.0001915/2018-11</t>
  </si>
  <si>
    <t>T.GLA.CSO</t>
  </si>
  <si>
    <t>2320.01.0001936/2018-26</t>
  </si>
  <si>
    <t>2320.01.0001605/2018-39</t>
  </si>
  <si>
    <t>Prestação de serviços de manutenção e atualizações de software em centrais telefônicas marca Siemens modelo Hipath 3000, 4000, aparelhos analógicos e digitais marca Siemens e software de tarifação, com troca e fornecimento de peças, instalação e manutenção da solução de Voz sobre IP (Servidor SIP) operado no Data Center da Prodemge/MG.</t>
  </si>
  <si>
    <t>Prestação de serviços de Informática: Disponibilização da solução DAE Web (aplicativo e infraestrutura de hardware/software) para a geração de Documento de Arrecadação Estadual - DAE, via internet.</t>
  </si>
  <si>
    <t>2320.01.0002040/2018-31</t>
  </si>
  <si>
    <t>2320.01.0002041/2018-04</t>
  </si>
  <si>
    <t>2320.01.0002043/2018-47</t>
  </si>
  <si>
    <t>9195.857/18</t>
  </si>
  <si>
    <t>marcio.rocha@hemominas.mg.gov.br</t>
  </si>
  <si>
    <t>16584/2018</t>
  </si>
  <si>
    <t>9196.583/18</t>
  </si>
  <si>
    <t>2320.01.0002170/2018-13</t>
  </si>
  <si>
    <t>Prestação de serviço de manutenção em condicionadores de ar.</t>
  </si>
  <si>
    <t>11890/2018</t>
  </si>
  <si>
    <t>2320.01.0002177/2018-18</t>
  </si>
  <si>
    <t>9196.638/18</t>
  </si>
  <si>
    <t>2320.01.0002254/2018-73</t>
  </si>
  <si>
    <t>Prestação de serviço de manutenção em equipamento de laboratório.</t>
  </si>
  <si>
    <t>43052/2017</t>
  </si>
  <si>
    <t>9196.553/18</t>
  </si>
  <si>
    <t>2320.01.0002268/2018-83</t>
  </si>
  <si>
    <t>Eletrofri Manutenções Ltda - EPP</t>
  </si>
  <si>
    <t>21.116.042/0001-62</t>
  </si>
  <si>
    <t>Prestação de serviço de manutenção de condicionadores de ar (Lote 01).</t>
  </si>
  <si>
    <t>15016/2017</t>
  </si>
  <si>
    <t>2320.01.0002283/2018-66</t>
  </si>
  <si>
    <t>2320.01.0002282/2018-93</t>
  </si>
  <si>
    <t>2320.01.0002281/2018-23</t>
  </si>
  <si>
    <t>2320.01.0002297/2018-76</t>
  </si>
  <si>
    <t>2320.01.0002295/2018-33</t>
  </si>
  <si>
    <t>2320.01.0002318/2018-91</t>
  </si>
  <si>
    <t>2320.01.0002391/2018-60</t>
  </si>
  <si>
    <t>2320.01.0002395/2018-49</t>
  </si>
  <si>
    <t>2320.01.0002393/2018-06</t>
  </si>
  <si>
    <t>2320.01.0002416/2018-64</t>
  </si>
  <si>
    <t>Cássia Silene Rodrigues Bontempo</t>
  </si>
  <si>
    <t>2320.01.0002435/2018-36</t>
  </si>
  <si>
    <t>2320.01.0002519/2018-96</t>
  </si>
  <si>
    <t>2320.01.0002521/2018-42</t>
  </si>
  <si>
    <t>2320.01.0002523/2018-85</t>
  </si>
  <si>
    <t>2320.01.0002524/2018-58</t>
  </si>
  <si>
    <t>17058/2018</t>
  </si>
  <si>
    <t>9197.156/18</t>
  </si>
  <si>
    <t>PRODEMGE - INF. 3683.00</t>
  </si>
  <si>
    <t>Prestação de Serviços de informática: Hospedagem em Infraestrutura virtualizada .</t>
  </si>
  <si>
    <t>9196.844/18</t>
  </si>
  <si>
    <t>2320.01.0003041/2018-67</t>
  </si>
  <si>
    <t>Aquisição de reagentes para teste de imuno-hematologia (Lotes 04 e 05).</t>
  </si>
  <si>
    <t>9196.934/18</t>
  </si>
  <si>
    <t>Prestação de serviço de manutenção em aparelhos de transmissão/geração de energia na cidade de Uberlândia (Lote 02).</t>
  </si>
  <si>
    <t>9196.880/18</t>
  </si>
  <si>
    <t>2320.01.0002329/2018-85</t>
  </si>
  <si>
    <t>Prestação de serviço de realização de teste de proficiência (controle externo) para quantificação de células CD34+ em células progenitoras hematopoéticas pelo método de citometria de fluxo.</t>
  </si>
  <si>
    <t>Beckman Coulter do Brasil Comércio e Importação de Produtos de Laboratório Ltda</t>
  </si>
  <si>
    <t>42.160.812/0006-59</t>
  </si>
  <si>
    <t>9197.755/18</t>
  </si>
  <si>
    <t>2320.01.0004089/2018-95</t>
  </si>
  <si>
    <t>MS Serviços de Manutenção Ltda</t>
  </si>
  <si>
    <t>19.499.671/0001-77</t>
  </si>
  <si>
    <t>Prestação de serviço de manutenção em climatizadores de ar.</t>
  </si>
  <si>
    <t>24549/2018</t>
  </si>
  <si>
    <t>9197.764/18</t>
  </si>
  <si>
    <t>2320.01.0004098/2018-46</t>
  </si>
  <si>
    <t>Uberaba Extintores Eireli - ME</t>
  </si>
  <si>
    <t>28.801.765/0001-40</t>
  </si>
  <si>
    <t>Prestação de serviços de manutenção preventiva e corretiva do Sistema de prevenção e combate a incêndio e pânico do Hemonúcleo de Patos de Minas.</t>
  </si>
  <si>
    <t>15938/2018</t>
  </si>
  <si>
    <t>12.086.330/0001-20</t>
  </si>
  <si>
    <t>MV Sistemas Ltda</t>
  </si>
  <si>
    <t>2320.01.0002085/2018-77</t>
  </si>
  <si>
    <t>9197.718/18</t>
  </si>
  <si>
    <t>91.873.544/0001-20</t>
  </si>
  <si>
    <t>SEI</t>
  </si>
  <si>
    <t>Terumo BCT Tecnologia Médica Ltda</t>
  </si>
  <si>
    <t>10.141.389/0001-49</t>
  </si>
  <si>
    <t>9210.426/18</t>
  </si>
  <si>
    <t>2320.01.0004945/2018-69</t>
  </si>
  <si>
    <t>Aquisição de analisador automático para rotina imunohematológica em microplaca Olimpus PK 7300</t>
  </si>
  <si>
    <t>6971/2018</t>
  </si>
  <si>
    <t>2320.01.0001241/2018-70</t>
  </si>
  <si>
    <t>9208.908/18</t>
  </si>
  <si>
    <t>2320.01.0004731/2018-27</t>
  </si>
  <si>
    <t>Locação de grupo gerador para o Hemocentro de Belo Horizonte da Fundação Hemominas.</t>
  </si>
  <si>
    <t>2023</t>
  </si>
  <si>
    <t>5293/2018</t>
  </si>
  <si>
    <t>9210.796/19</t>
  </si>
  <si>
    <t>2320.01.0000952/2019-13</t>
  </si>
  <si>
    <t>Prestação de serviço para programa de controle externo de qualidade (Lote 02).</t>
  </si>
  <si>
    <t>23163/2018</t>
  </si>
  <si>
    <t>9210.795/19</t>
  </si>
  <si>
    <t>2320.01.0001051/2019-56</t>
  </si>
  <si>
    <t>Prestação de serviço para programa de controle externo de qualidade (Lotes 01, 03, 04 e 05).</t>
  </si>
  <si>
    <t>Felipe Carlos Brito de Souza
Milena Oliveira</t>
  </si>
  <si>
    <t>Leonardo Siqueira de Moura</t>
  </si>
  <si>
    <t>leonardo.moura@hemominas.mg.gov.br</t>
  </si>
  <si>
    <t>9210.877/19</t>
  </si>
  <si>
    <t>2320.01.0001186/2019-97</t>
  </si>
  <si>
    <t>Lanlink Serviços de Informática S/A</t>
  </si>
  <si>
    <t>19.877.300/0001-81</t>
  </si>
  <si>
    <t>Prestação de serviços de suporte técnico aos usuários de microinformática, impressão, telefonia e rede local, por meio de Central de Serviços (Service Desk).</t>
  </si>
  <si>
    <t>9210.831/19</t>
  </si>
  <si>
    <t>2320.01.0000771/2019-50</t>
  </si>
  <si>
    <t>05.288.039.0001-70</t>
  </si>
  <si>
    <t>Prestação de serviço de manutenção nos sitemas de prevenção e combate a incêndio do Hemonúcleo de Divinópolis.</t>
  </si>
  <si>
    <t>36957/2018</t>
  </si>
  <si>
    <t>9210.884/19</t>
  </si>
  <si>
    <t>2320.01.0001626/2019-51</t>
  </si>
  <si>
    <t>Ticket Soluções HDFGT S/A</t>
  </si>
  <si>
    <t>03.506.307/0001-57</t>
  </si>
  <si>
    <t>Contratação de serviço de gerenciamento da manutenção preventiva e corretiva da frota de veículos oficiais da Fundação Hemominas.</t>
  </si>
  <si>
    <t>3 3 90 39 43</t>
  </si>
  <si>
    <t>29449/2018</t>
  </si>
  <si>
    <t>9157.135/17</t>
  </si>
  <si>
    <t>2320.01.0001233/2018-92</t>
  </si>
  <si>
    <t>Bio Prolab Laboratório de Controle de Qualidade Ltda</t>
  </si>
  <si>
    <t>26.245.370/0001-82</t>
  </si>
  <si>
    <t>Prestação de serviço de monitoramento e análise da qualidade do ar do Hemocentro de Belo Horizonte da Fundação Hemominas.</t>
  </si>
  <si>
    <t>20572/2017</t>
  </si>
  <si>
    <t>9212.018/19</t>
  </si>
  <si>
    <t>2320.01.0004812/2019-68</t>
  </si>
  <si>
    <t>Aquisição de kits para coleta de plaquetas, leucócitos lote (01).</t>
  </si>
  <si>
    <t>1126</t>
  </si>
  <si>
    <t>Jaciane Vargas de Freitas Silva</t>
  </si>
  <si>
    <t>23/10/2021</t>
  </si>
  <si>
    <t>9217.930/19</t>
  </si>
  <si>
    <t>2320.01.0007199/2019-27</t>
  </si>
  <si>
    <t>03.539.398/0001-27</t>
  </si>
  <si>
    <t>Prestação de Serviço de manutenção de elevador na Unidade da Fundação Hemominas em Governador Valadares</t>
  </si>
  <si>
    <t>9219.310/19</t>
  </si>
  <si>
    <t>2320.01.0000734/2019-79</t>
  </si>
  <si>
    <t>Bioplasma Produtos para Laboratórios e Correlatos Ltda</t>
  </si>
  <si>
    <t>04.086.552/0001-15</t>
  </si>
  <si>
    <t>Aquisição de  insumos para realização de testes de esterilidade em hemocomponentes.</t>
  </si>
  <si>
    <t>9219.320/19</t>
  </si>
  <si>
    <t>2320.01.0006005/2019-61</t>
  </si>
  <si>
    <t>Unidata Automação Ltda</t>
  </si>
  <si>
    <t>26.179.697/0001-01</t>
  </si>
  <si>
    <t>Contratação do serviço de gerenciamento do abastecimento de veículos por meio de Sistema Eletrônico de Gestão.</t>
  </si>
  <si>
    <t>3 3 90 39 87</t>
  </si>
  <si>
    <t>Milena Batista de Oliveira</t>
  </si>
  <si>
    <t>33 90 40 02</t>
  </si>
  <si>
    <t>9219.097/19</t>
  </si>
  <si>
    <t>Mega Soluções Científicas e Locação Ltda - ME</t>
  </si>
  <si>
    <t>2320.01.0004668/2018-79</t>
  </si>
  <si>
    <t>Contratação de empresa para prestação de serviço de manutenções preventivas mensal, corretivas e calibração em Ultra Purificador Thermo Scientific, modelo Easypure Rodi Ultrapure, localizado no Hemocentro de Belo Horizonte (HBH), incluindo fornecimento de peças.</t>
  </si>
  <si>
    <t>9219.330/19</t>
  </si>
  <si>
    <t>2320.01.0002017/2019-67</t>
  </si>
  <si>
    <t>Diagnósticos Sul Produtos Hospitalares Ltda - ME</t>
  </si>
  <si>
    <t>12.417.179/0001-66</t>
  </si>
  <si>
    <t>Aquisição de reagentes para hemograma e reticulócitos.</t>
  </si>
  <si>
    <t>beatriz.carvalho@hemominas.mg.gov.br</t>
  </si>
  <si>
    <t>9216.925/19</t>
  </si>
  <si>
    <t>2320.01.0006190/2019-13</t>
  </si>
  <si>
    <t>Método System Comércio de Equipamentos para Telecomunicações e Serviços Ltda</t>
  </si>
  <si>
    <t>07.346.478/0001-17</t>
  </si>
  <si>
    <t>Thiago Santos</t>
  </si>
  <si>
    <t>Petrobrás Distribuidora S/A</t>
  </si>
  <si>
    <t>34.274.233/0025-71</t>
  </si>
  <si>
    <t>3 3 90 30 26</t>
  </si>
  <si>
    <t>9219.481/19</t>
  </si>
  <si>
    <t>2320.01.0003701/2019-92</t>
  </si>
  <si>
    <t>Prestação mensal do Serviço Telefônico Fixo Comutado (STFC), modalidade Local - Feixes E1 de 30 troncos com discagem direta para ramal de modalidade 50 ramais (Lote 01).</t>
  </si>
  <si>
    <t>9219.493/19</t>
  </si>
  <si>
    <t>2320.01.0004469/2019-17</t>
  </si>
  <si>
    <t>Prestação mensal do Serviço Telefônico Fixo Comutado (STFC), na modalidade Local e LDN (Lotes 03, 04, 06, 12, 13 e 16).</t>
  </si>
  <si>
    <t>3 3 90 33 04</t>
  </si>
  <si>
    <t>Leopoldo Mendes Domingues</t>
  </si>
  <si>
    <t>9219.753/19</t>
  </si>
  <si>
    <t>2320.01.0001597/2019-58</t>
  </si>
  <si>
    <t>Globalthings Tecnologia Ltda</t>
  </si>
  <si>
    <t>13.184.153/0001-88</t>
  </si>
  <si>
    <r>
      <t>Contratação de</t>
    </r>
    <r>
      <rPr>
        <sz val="11"/>
        <color theme="1"/>
        <rFont val="Calibri"/>
        <family val="2"/>
        <scheme val="minor"/>
      </rPr>
      <t xml:space="preserve"> s</t>
    </r>
    <r>
      <rPr>
        <sz val="8"/>
        <color theme="1"/>
        <rFont val="Arial"/>
        <family val="2"/>
      </rPr>
      <t>istema informatizado de gestão de equipamentos.</t>
    </r>
  </si>
  <si>
    <t>2320.01.0001627/2019-24</t>
  </si>
  <si>
    <t>2320.01.0011314/2019-84</t>
  </si>
  <si>
    <t>Bruno Sousa Macedo</t>
  </si>
  <si>
    <t>Prestação de serviços de suporte técnico e manutenção do sistema MV (MV Soul e MV - PEP) , já contratado e implantado e horas técnicas para novas funcionalidades.</t>
  </si>
  <si>
    <t>9219.989/19</t>
  </si>
  <si>
    <t>2320.01.0004639/2019-83</t>
  </si>
  <si>
    <t>Prestação de serviços de manutenção preventiva e corretiva em elevadores e plataforma elevatória na unidade da Fundação Hemominas em Juiz de Fora.</t>
  </si>
  <si>
    <t>Jordana Veríssimo Mesquita</t>
  </si>
  <si>
    <t>jordana.mesquita@hemominas.mg.gov.br</t>
  </si>
  <si>
    <t>Fabrine Juliana Fabrício Costa</t>
  </si>
  <si>
    <t>fabrine.costa@hemominas.mg.gov.br</t>
  </si>
  <si>
    <t>Full Time Logística Ltda</t>
  </si>
  <si>
    <r>
      <t>Contratação de</t>
    </r>
    <r>
      <rPr>
        <b/>
        <sz val="8"/>
        <color theme="1"/>
        <rFont val="Arial"/>
        <family val="2"/>
      </rPr>
      <t xml:space="preserve"> </t>
    </r>
    <r>
      <rPr>
        <sz val="8"/>
        <color theme="1"/>
        <rFont val="Arial"/>
        <family val="2"/>
      </rPr>
      <t>serviço de manutenção do Sistema de Vigilância Eletrônica na Unidade da Fundação Hemominas em Uberaba.</t>
    </r>
  </si>
  <si>
    <t>9220.289/19</t>
  </si>
  <si>
    <t>2320.01.0000839/2019-57</t>
  </si>
  <si>
    <t>Mega Soluções Científicas e Locação Ltda. - ME</t>
  </si>
  <si>
    <t>Contratação de empresa para prestação de serviço de locação de contêiners refrigerados.</t>
  </si>
  <si>
    <t>Heleno de Lima Marques</t>
  </si>
  <si>
    <t>heleno.marques@hemominas.mg.gov.br</t>
  </si>
  <si>
    <t>diogo.lara@hemominas.mg.gov.br</t>
  </si>
  <si>
    <t>23.998.925/0002-50</t>
  </si>
  <si>
    <t>1107</t>
  </si>
  <si>
    <t>9219.809/19</t>
  </si>
  <si>
    <t>2320.01.0002331/2018-31</t>
  </si>
  <si>
    <t>Jair Amintas Negócios Imobiliários Ltda</t>
  </si>
  <si>
    <t>30.619.009/0001-46</t>
  </si>
  <si>
    <r>
      <t>Locação o imóvel situado à Rua Padre Eugênio, nº 96, Bairro Santa Maria, em Montes Claros/MG, com área total aproximada de 255,44m</t>
    </r>
    <r>
      <rPr>
        <vertAlign val="superscript"/>
        <sz val="8"/>
        <color theme="1"/>
        <rFont val="Arial"/>
        <family val="2"/>
      </rPr>
      <t>2 </t>
    </r>
    <r>
      <rPr>
        <sz val="8"/>
        <color theme="1"/>
        <rFont val="Arial"/>
        <family val="2"/>
      </rPr>
      <t>que o locador dá à locatária em locação.</t>
    </r>
  </si>
  <si>
    <t>Evanice Aparecida Ruas de Sousa</t>
  </si>
  <si>
    <t>evanice.sousa@hemominas.mg.gov.br</t>
  </si>
  <si>
    <t>9221.480/19</t>
  </si>
  <si>
    <t>2320.01.0006493/2019-77</t>
  </si>
  <si>
    <t>Prestação de serviço de manutenção preventiva e corretiva em equipamentos de ar condicionado SPLIT.</t>
  </si>
  <si>
    <t>9221.392/19</t>
  </si>
  <si>
    <t>2320.01.0010305/2019-70</t>
  </si>
  <si>
    <t>PRODEMGE - INF. 3930.00</t>
  </si>
  <si>
    <t>Prestação de Serviços de informática: Hospedagem de Sistemas em Ambiente Dedicado - Baixa Plataforma; Certificado Digital Prodemge Servidor WEB.</t>
  </si>
  <si>
    <t>9222.490/19</t>
  </si>
  <si>
    <t>2320.01.0013520/2019-80</t>
  </si>
  <si>
    <t>Papyrus Materiais para Escritório Ltda - ME</t>
  </si>
  <si>
    <t>20.764.981/0001-50</t>
  </si>
  <si>
    <t>Prestação de serviço de confecção de material gráfico (Lote 02).</t>
  </si>
  <si>
    <t>3 3 90 39 31</t>
  </si>
  <si>
    <t>Thiago Luiz da Silva
Adriano Moreira Vertello</t>
  </si>
  <si>
    <t>Central de Artigos para Laboratórios Ltda</t>
  </si>
  <si>
    <t>02.259.625/0001-06</t>
  </si>
  <si>
    <t>Dirceu Albino Júnior</t>
  </si>
  <si>
    <t>GAD.HBH</t>
  </si>
  <si>
    <t>GAD.SLA</t>
  </si>
  <si>
    <t>GAD.JFO</t>
  </si>
  <si>
    <t>GAD.UDI</t>
  </si>
  <si>
    <t>GAD.ITU</t>
  </si>
  <si>
    <t>GAD.MOC</t>
  </si>
  <si>
    <t>GAD.PNO</t>
  </si>
  <si>
    <t>GAD.DIV</t>
  </si>
  <si>
    <t>GAD.PAL</t>
  </si>
  <si>
    <t>GAD.PMI</t>
  </si>
  <si>
    <t>GAD.HBH.A.MPR</t>
  </si>
  <si>
    <t>GAD.HBH.A.MPR
HBH.A.SGS.SEG
HBH.A.SGS.TRA</t>
  </si>
  <si>
    <t>Sônia Maria Nunes da Silva</t>
  </si>
  <si>
    <t>GAD.URA.APL.MAT</t>
  </si>
  <si>
    <t>GAD.HBH.APO.SGS.COP</t>
  </si>
  <si>
    <t>SJR.A.MAT</t>
  </si>
  <si>
    <t>Pamela Lorrana Freitas Marques</t>
  </si>
  <si>
    <t>pamela.marques@hemominas.mg.gov.br</t>
  </si>
  <si>
    <t>9223.320/19</t>
  </si>
  <si>
    <t>2320.01.0001269/2019-87</t>
  </si>
  <si>
    <t>Prestação de serviço de manutenção em bioarquivo Thermogenesis (mod. 8-4000-1).</t>
  </si>
  <si>
    <t>Padaria Metrópole Eireli - EPP</t>
  </si>
  <si>
    <t>Dhuan Comissária de Despachos Aduaneiros Ltda</t>
  </si>
  <si>
    <t>85.519.114/0001-03</t>
  </si>
  <si>
    <t>Distribuidora de Águas Minerais BH Ltda - EPP</t>
  </si>
  <si>
    <t>00.201.182/0001-69</t>
  </si>
  <si>
    <t>bruno.macedo@hemominas.mg.gov.br</t>
  </si>
  <si>
    <t>GAD.GOV.A.MAT</t>
  </si>
  <si>
    <t>9223.586/19</t>
  </si>
  <si>
    <t>2320.01.0007117/2019-10</t>
  </si>
  <si>
    <t>Gesmaq Comércio e Serviços Ltda</t>
  </si>
  <si>
    <t>38.680.138/0001-51</t>
  </si>
  <si>
    <t>Prestação de serviço de  manutenção e reparo em máquinas e equipamentos hidráulicos.</t>
  </si>
  <si>
    <t>Lab Shopping Diagnóstica Ltda</t>
  </si>
  <si>
    <t>22.536.130/0001-86</t>
  </si>
  <si>
    <t>Flávia Naves Givisiez
Eduardo da Silva Oliveira</t>
  </si>
  <si>
    <t>29434/2017</t>
  </si>
  <si>
    <t>JFO.T.AMB</t>
  </si>
  <si>
    <t>9228.872/19</t>
  </si>
  <si>
    <t>2320.01.0004156/2019-29</t>
  </si>
  <si>
    <t>Biopragas Controle de Vetores e Pragas Urbanas Ltda - ME</t>
  </si>
  <si>
    <t>09.631.641/0001-19</t>
  </si>
  <si>
    <r>
      <t>Prestação de serviço de</t>
    </r>
    <r>
      <rPr>
        <sz val="12"/>
        <color rgb="FF000000"/>
        <rFont val="Calibri"/>
        <family val="2"/>
        <scheme val="minor"/>
      </rPr>
      <t> </t>
    </r>
    <r>
      <rPr>
        <sz val="8"/>
        <color rgb="FF000000"/>
        <rFont val="Arial"/>
        <family val="2"/>
      </rPr>
      <t>desinsetização e desratização para controle Integrado de pragas urbanas.</t>
    </r>
  </si>
  <si>
    <t>Maísa Aparecida Ribeiro</t>
  </si>
  <si>
    <t>maisa.ribeiro@hemominas.mg.gov.br</t>
  </si>
  <si>
    <t>9229.014/19</t>
  </si>
  <si>
    <t>2320.01.0004506/2018-88</t>
  </si>
  <si>
    <t>Prestação de serviço de produção e fornecimento de suco para doadores</t>
  </si>
  <si>
    <t>2320.01.0007923/2019-73</t>
  </si>
  <si>
    <t>Nucleom Serviços em Proteção Radiológica Ltda - ME</t>
  </si>
  <si>
    <t>09.537.584/0001-03</t>
  </si>
  <si>
    <t>Prestação de serviço de Física Médica.</t>
  </si>
  <si>
    <t>HBH.T.HMC</t>
  </si>
  <si>
    <t>9232.324/19</t>
  </si>
  <si>
    <t>2320.01.0000134/2019-80</t>
  </si>
  <si>
    <t>Prestação de serviços de manutenção em elevador do CETEBIO.</t>
  </si>
  <si>
    <t>Manuela Motta Hauck
Alessandra Nivia da Silva</t>
  </si>
  <si>
    <t>Panificadora Elis Marina Ltda</t>
  </si>
  <si>
    <t>02.518.180/0001-23</t>
  </si>
  <si>
    <t>Aquisição de gênero alimentício para lanche do doador de sangue do Hemonúcleo de Patos de Minas.</t>
  </si>
  <si>
    <t>heleno.marques@hemominas.mg.gov.br
pmi.adm@hemominas.mg.gov.br</t>
  </si>
  <si>
    <t>31563/2018</t>
  </si>
  <si>
    <t>9235.005/19</t>
  </si>
  <si>
    <r>
      <t xml:space="preserve">9235005
</t>
    </r>
    <r>
      <rPr>
        <b/>
        <sz val="8"/>
        <color rgb="FFFF0000"/>
        <rFont val="Arial"/>
        <family val="2"/>
      </rPr>
      <t>9223659</t>
    </r>
  </si>
  <si>
    <t>22.430.763/0001-05</t>
  </si>
  <si>
    <t>9228.875/19</t>
  </si>
  <si>
    <t>2320.01.0010064/2019-78</t>
  </si>
  <si>
    <t>Líver Administradora e Corretora de Imóveis Ltda</t>
  </si>
  <si>
    <t>953.722.296-91</t>
  </si>
  <si>
    <r>
      <t>Locação do imóvel comercial situado à </t>
    </r>
    <r>
      <rPr>
        <sz val="8"/>
        <color rgb="FF000000"/>
        <rFont val="Arial"/>
        <family val="2"/>
      </rPr>
      <t>Rua Darcy Botelho de Castro</t>
    </r>
    <r>
      <rPr>
        <b/>
        <sz val="8"/>
        <color rgb="FF000000"/>
        <rFont val="Arial"/>
        <family val="2"/>
      </rPr>
      <t xml:space="preserve">, </t>
    </r>
    <r>
      <rPr>
        <sz val="8"/>
        <color rgb="FF000000"/>
        <rFont val="Arial"/>
        <family val="2"/>
      </rPr>
      <t>nº 240, Bairro Esplanada, Ponte Nova, MG</t>
    </r>
    <r>
      <rPr>
        <b/>
        <sz val="8"/>
        <color rgb="FF000000"/>
        <rFont val="Arial"/>
        <family val="2"/>
      </rPr>
      <t>,</t>
    </r>
    <r>
      <rPr>
        <sz val="8"/>
        <color rgb="FF000000"/>
        <rFont val="Arial"/>
        <family val="2"/>
      </rPr>
      <t> com área total aproximada de 64,67</t>
    </r>
    <r>
      <rPr>
        <b/>
        <sz val="8"/>
        <color rgb="FF000000"/>
        <rFont val="Arial"/>
        <family val="2"/>
      </rPr>
      <t> </t>
    </r>
    <r>
      <rPr>
        <sz val="8"/>
        <color rgb="FF000000"/>
        <rFont val="Arial"/>
        <family val="2"/>
      </rPr>
      <t>m</t>
    </r>
    <r>
      <rPr>
        <vertAlign val="superscript"/>
        <sz val="8"/>
        <color rgb="FF000000"/>
        <rFont val="Arial"/>
        <family val="2"/>
      </rPr>
      <t>2..</t>
    </r>
  </si>
  <si>
    <t>Executar Comércio e Serviços de Limpeza e Conservação Ltda</t>
  </si>
  <si>
    <t>33 90 30 08</t>
  </si>
  <si>
    <t xml:space="preserve">9237.861/19 </t>
  </si>
  <si>
    <t>2320.01.0014648/2019-82</t>
  </si>
  <si>
    <t>PRODEMGE - INF. 3984.00</t>
  </si>
  <si>
    <t>Prestação de serviços de informática: Serviço de Comunicação Corporativa (ExpressoMG).</t>
  </si>
  <si>
    <t>Procare Comércio de Produtos Hospitalares Ltda</t>
  </si>
  <si>
    <t>05.050.260/0001-95</t>
  </si>
  <si>
    <t>Lima Soluções Energéticas Ltda - EPP</t>
  </si>
  <si>
    <t>9240.992/19</t>
  </si>
  <si>
    <t>05.995.632/0001-56</t>
  </si>
  <si>
    <t>Prestação de serviço de locação de equipamentos de geração e distribuição de energia</t>
  </si>
  <si>
    <t>2320.01.0014275/2019-65</t>
  </si>
  <si>
    <t>Daniel Eustáquio Coutinho</t>
  </si>
  <si>
    <t>daniel.coutinho@hemominas.mg.gov.br</t>
  </si>
  <si>
    <t>9241.224/19</t>
  </si>
  <si>
    <t>3 3 90 40 05</t>
  </si>
  <si>
    <t>10 302 123 4 540 0001</t>
  </si>
  <si>
    <t>10 302 123 4 341 0001</t>
  </si>
  <si>
    <t>10 302 123 4 405 0001</t>
  </si>
  <si>
    <t>10 302 123 4 4540 0001</t>
  </si>
  <si>
    <t>9238.555/19</t>
  </si>
  <si>
    <t>2320.01.0004820/2019-46</t>
  </si>
  <si>
    <t>WF Tecnologia CientÍfica Ltda</t>
  </si>
  <si>
    <t>Prestação  serviços de manutnção, reparo, conservação e adaptação em equipamentos e instrumentos médicos</t>
  </si>
  <si>
    <t>Pablo Ruas dos Santos</t>
  </si>
  <si>
    <t>pablo.ruas@hemominas.mg.gov.br</t>
  </si>
  <si>
    <t>Fundação Ezequiel Dias</t>
  </si>
  <si>
    <t>9223.236/19</t>
  </si>
  <si>
    <t>2320.01.0008199/2019-90</t>
  </si>
  <si>
    <t>17.503.475/0001-01</t>
  </si>
  <si>
    <t>Prestação de serviços laboratoriais de análises microbiológicas e sorológicas</t>
  </si>
  <si>
    <t>Rodrigo Pimenta Sizenando</t>
  </si>
  <si>
    <t>9241.483/20</t>
  </si>
  <si>
    <t>2320.01.0011147/2019-34</t>
  </si>
  <si>
    <t>Aquisição de reagentes para sorologia</t>
  </si>
  <si>
    <t>Leonardo Renna Batalha</t>
  </si>
  <si>
    <t>leonardo.batalha@hemominas.mg.gov.br</t>
  </si>
  <si>
    <t>Erica Antunes Coelho</t>
  </si>
  <si>
    <t>Andrea Maria Almeida Medrado</t>
  </si>
  <si>
    <t>GAD.MÇU</t>
  </si>
  <si>
    <t>9241.545/20</t>
  </si>
  <si>
    <t>2320.01.0011674/2019-64</t>
  </si>
  <si>
    <t>Adik Software Ltda</t>
  </si>
  <si>
    <t>41.676.438/0001-71</t>
  </si>
  <si>
    <t>Prestação de serviço de subscrição de licença, atualização e suporte de software de solução para segurança de endpoints e servidores</t>
  </si>
  <si>
    <t>3 3 90 30 30</t>
  </si>
  <si>
    <t>9241.692/20</t>
  </si>
  <si>
    <t>2320.01.0014468/2019-92</t>
  </si>
  <si>
    <t>Resende Diagnósticos Eireli</t>
  </si>
  <si>
    <t>26.518.793/0001-29</t>
  </si>
  <si>
    <t>9241.842/20</t>
  </si>
  <si>
    <t>2320.01.0009712/2019-76</t>
  </si>
  <si>
    <t>Aquisição de reagentes para realização de testes confirmatórios de soroconversão em amostras de doadores de sangue com equipamento em comodato (lote 02)</t>
  </si>
  <si>
    <t>Leila Pereira</t>
  </si>
  <si>
    <t>leila.pereira@hemominas.mg.gov.br</t>
  </si>
  <si>
    <t>9241.846/20</t>
  </si>
  <si>
    <t>2320.01.0016717/2019-91</t>
  </si>
  <si>
    <t>Prestação de serviços de logística internacional</t>
  </si>
  <si>
    <t>Geórgia Paula da Silva Martins</t>
  </si>
  <si>
    <t>9241.843/20</t>
  </si>
  <si>
    <t>2320.01.0017294/2019-32</t>
  </si>
  <si>
    <t>9245.546/20</t>
  </si>
  <si>
    <t>2320.01.0015014/2019-94</t>
  </si>
  <si>
    <t>Prestação de serviço de manutenção em equipamentos de refrigeração</t>
  </si>
  <si>
    <t>9245.501/20</t>
  </si>
  <si>
    <t>2320.01.0004303/2020-34</t>
  </si>
  <si>
    <t>Aquisição de bolsas para coleta de sangue (Lote 01)</t>
  </si>
  <si>
    <t>9245.613/20</t>
  </si>
  <si>
    <t>Prestação de serviço de apoio em atividades administrativas</t>
  </si>
  <si>
    <t>erica.coelho@hemominas.mg.gov.br</t>
  </si>
  <si>
    <t>9241.486/20</t>
  </si>
  <si>
    <t>2320.01.0015750/2019-10</t>
  </si>
  <si>
    <t>09.339.471/0001-01</t>
  </si>
  <si>
    <t>Prestação de serviço de coleta, transporte e disposição final dos resíduos do grupo D (comum), gerados no Hemocentro de Belo Horizonte</t>
  </si>
  <si>
    <t>Andréa Vilela de Oliveira Santos</t>
  </si>
  <si>
    <t>18.466.544/0001-09</t>
  </si>
  <si>
    <t>01.402.400/0001-96</t>
  </si>
  <si>
    <t>9241.881/20</t>
  </si>
  <si>
    <t>2320.01.0001959/2020-78</t>
  </si>
  <si>
    <t>AMC Informática Ltda</t>
  </si>
  <si>
    <t>62.541.735/0001-80</t>
  </si>
  <si>
    <t xml:space="preserve">Prestação de serviço de outsourcing de impressão, com assistência técnica e manutenção corretiva, preventiva e especializada, reposição de peças e insumos </t>
  </si>
  <si>
    <t>2320.01.0017803/2019-63</t>
  </si>
  <si>
    <t>1119</t>
  </si>
  <si>
    <t>9245.699/20</t>
  </si>
  <si>
    <t>2320.01.0015417/2019-77</t>
  </si>
  <si>
    <t>Prestação de Serviço de  manutenção preventiva e corretiva das subestações de energia elétrica dos Hemocentros de Juiz de Fora e Montes Claros</t>
  </si>
  <si>
    <t>9245.685/20</t>
  </si>
  <si>
    <t>2320.01.0007310/2019-37</t>
  </si>
  <si>
    <t>Prestação de serviço de calibração e qualificação térmica de equipamentos</t>
  </si>
  <si>
    <t>Vanessa Azevedo Cruz E Jaciane Vargas de Freitas Silva</t>
  </si>
  <si>
    <t>vanessa.cruz@hemominas.mg.gov.br e jaciane.silva@hemominas.mg.gov.br</t>
  </si>
  <si>
    <t>9244.150/20</t>
  </si>
  <si>
    <t>2320.01.0001433/2020-21</t>
  </si>
  <si>
    <t>9246.010/20</t>
  </si>
  <si>
    <t>2320.01.0006326/2020-24</t>
  </si>
  <si>
    <t>AACP Serviço Ambiental Ltda</t>
  </si>
  <si>
    <t>25.361.124/0001-23</t>
  </si>
  <si>
    <t>Prestação de serviços de análise e monitoramento da qualidade da água nas edificações utilizadas pela Fundação Hemominas (Lotes 03 a 12, 14, 15 e 18),</t>
  </si>
  <si>
    <t>Isabelli Magno de Paula Vasconcelos</t>
  </si>
  <si>
    <t>isabelli.vasconcelos@hemominas.mg.gov.br</t>
  </si>
  <si>
    <t>9246.051/20</t>
  </si>
  <si>
    <t>2320.01.0014446/2019-07</t>
  </si>
  <si>
    <t>T.GLA.CIH.DOA</t>
  </si>
  <si>
    <t>Tatiana Lúcia Aparecida Silva</t>
  </si>
  <si>
    <t>tatiana.silva@hemominas.mg.gov.br</t>
  </si>
  <si>
    <t>Prestação de serviços de análise e monitoramento da qualidade da água nas edificações utilizadas pela Fundação Hemominas (Lotes 01, 02, 13 1 16)</t>
  </si>
  <si>
    <t>Mariana Cristina Santos</t>
  </si>
  <si>
    <t>mariana.santos@hemominas.mg.gov.br</t>
  </si>
  <si>
    <t>9245.646/20</t>
  </si>
  <si>
    <t>03.339.370/0001-46</t>
  </si>
  <si>
    <t>Interact Solutions Ltda</t>
  </si>
  <si>
    <t>2320.01.0014369/2019-49</t>
  </si>
  <si>
    <t>Prestação de Serviço de subscrição de licença de software de Planejamento Estratégico - Interact Strategic Adviser, que serão prest</t>
  </si>
  <si>
    <t>3 3 90 42 02</t>
  </si>
  <si>
    <t>239</t>
  </si>
  <si>
    <t>9246.024/20</t>
  </si>
  <si>
    <t>2320.01.0003457/2019-84</t>
  </si>
  <si>
    <t>Medical Save Locação de Ambulâncias ltda. - me.</t>
  </si>
  <si>
    <t>12.163.266/0001-34</t>
  </si>
  <si>
    <t>Prestação de Serviço de remoção de pacientes adultos e pediátricos (exceto neonatologia) atendidos, doadores atendidos e servidores do Hemocentro de Belo Horizonte</t>
  </si>
  <si>
    <t>33 90 33 05</t>
  </si>
  <si>
    <t>Denise Soares Zouain</t>
  </si>
  <si>
    <t>denise.zouain@hemominas.mg.gov.br</t>
  </si>
  <si>
    <t>HBH.GAD  HBH.T.AMB.MULT</t>
  </si>
  <si>
    <t>André Rolim Belisário</t>
  </si>
  <si>
    <t>9248.922/20</t>
  </si>
  <si>
    <t>2320.01.0005075/2019-48</t>
  </si>
  <si>
    <t>00.567.892/0001-07</t>
  </si>
  <si>
    <t>joão.venancio@hemominas.mg.gov.br</t>
  </si>
  <si>
    <t>Elevadores Milênio Eireli</t>
  </si>
  <si>
    <t>9247.351/20</t>
  </si>
  <si>
    <t>2320.01.0005361/2020-83</t>
  </si>
  <si>
    <t>Aquisição de reagentes (Lote 01) - DiaCel I-II, DiaCel ABO (A1 B) e Coomb Control IgG</t>
  </si>
  <si>
    <t>9248.905/20</t>
  </si>
  <si>
    <t>Aquisição de reagentes para testes imunohematológicos (Lotes 03 a 06)</t>
  </si>
  <si>
    <t>2320.01.0007747/2020-69</t>
  </si>
  <si>
    <t>Michelle Teodoro Alves</t>
  </si>
  <si>
    <t>michele.alves@hemominas.mg.gov.br</t>
  </si>
  <si>
    <t>9249.126/20</t>
  </si>
  <si>
    <t>2320.01.0016938/2019-41</t>
  </si>
  <si>
    <t>InCloud Tecnologia e Serviços Ltda</t>
  </si>
  <si>
    <t>24.996.595/0001-45</t>
  </si>
  <si>
    <t>3 3 90 39 78</t>
  </si>
  <si>
    <t>263</t>
  </si>
  <si>
    <t>Maria Isabel Castilho Campos</t>
  </si>
  <si>
    <t>mariaisabel.campos@hemominas.mg.gov.br</t>
  </si>
  <si>
    <t>9248.940/20</t>
  </si>
  <si>
    <t>2320.01.0007952/2020-63</t>
  </si>
  <si>
    <t>Prestação de Serviço de lavagem e desinfecção dos reservatórios de água da Unidade da Fundação Hemominas (Lote 08)</t>
  </si>
  <si>
    <t>10 302 123 4 541 0001</t>
  </si>
  <si>
    <t>09.449.769/0001-66</t>
  </si>
  <si>
    <t>9248.936/20</t>
  </si>
  <si>
    <t>2320.01.0007948/2020-74</t>
  </si>
  <si>
    <t>Leandro Magalhães Maciel 04671935686.</t>
  </si>
  <si>
    <t>12.562.975/0001-92</t>
  </si>
  <si>
    <t>Prestação de Serviço de lavagem e desinfecção dos reservatórios de água das Unidades da Fundação Hemominas (Lote 01)</t>
  </si>
  <si>
    <t>9250.246/20</t>
  </si>
  <si>
    <t>Prestação de Serviço telefônico fixo comutado (STFC)</t>
  </si>
  <si>
    <t>2320.01.0004264/2019-23</t>
  </si>
  <si>
    <t>9250.309/20</t>
  </si>
  <si>
    <t>2320.01.0002680/2020-11</t>
  </si>
  <si>
    <t>Aquisição de reagentes para testes imunohematológicos, com cessão de equipamentos através de comodato</t>
  </si>
  <si>
    <t>10 302 123 4 540 0001</t>
  </si>
  <si>
    <t>9250.632/20</t>
  </si>
  <si>
    <t>2320.01.0003672/2019-02</t>
  </si>
  <si>
    <t>Prestação  de serviços de manutenção e suporte técnico dos Sistemas Gerenciamento do Ciclo do Sangue, Hemote Plus e Monetário e seus submódulos, Business Intelligence  e Sistema de Gestão Transfusional WEB (MAPA WEB - SGTW)  instalados nas Unidades da Fundação Hemominas (UFH) e Postos Avançados de Coleta Externa –PACE incluindo: Banco de Dados,  Integração com o Sistema de Ambulatório e Laboratório (Sistema MV e seus módulos) e todas as demais funcionalidades que compõem a aplicação e horas técnicas para novas funcionalidades conforme especificações da Fundação Hemominas (FH)</t>
  </si>
  <si>
    <t>10 302 123 4 540 0001</t>
  </si>
  <si>
    <t>3 3 90 30 13</t>
  </si>
  <si>
    <t>9251.278/20</t>
  </si>
  <si>
    <t>2320.01.0003477/2020-26</t>
  </si>
  <si>
    <t>Prestação de Serviço de manutenção em agregômetro de plaquetas Crono-Log, modelo 700</t>
  </si>
  <si>
    <t>9251.401/20</t>
  </si>
  <si>
    <t>2320.01.0000958/2020-42</t>
  </si>
  <si>
    <t>Prestação de Serviço de  limpeza de dutos de ar condicionado central</t>
  </si>
  <si>
    <t>9251.215/20</t>
  </si>
  <si>
    <t>Life Technologies Brasil Comércio e Indústria de Produtos para Biotecnologia Ltda</t>
  </si>
  <si>
    <t>63.067.904/0002-35</t>
  </si>
  <si>
    <t>Aquisição de base de oligonucleotÍdeos, (Lote 04)</t>
  </si>
  <si>
    <t>Daniel Gonçalves Chaves</t>
  </si>
  <si>
    <t>237</t>
  </si>
  <si>
    <t>daniel.chaves@hemominas.mg.gov.br</t>
  </si>
  <si>
    <t>01.640.262/0001-83</t>
  </si>
  <si>
    <t>10 302 123 4 405 0001</t>
  </si>
  <si>
    <t>Karen de Lima Prata</t>
  </si>
  <si>
    <t>9251.930/20</t>
  </si>
  <si>
    <t>2320.01.0008226/2020-37</t>
  </si>
  <si>
    <t>01.017.250/0001-05</t>
  </si>
  <si>
    <t>Voetur Turismo e Representações Ltda</t>
  </si>
  <si>
    <t>27.710.825/0001-56</t>
  </si>
  <si>
    <t>Prestação de Serviço Móvel Pessoal (SMP), englobando tráfego de dados e acesso à Internet, serviços telefônicos Modalidade Locais, Modalidade Longa Distância Nacional, para ligações exclusivamente originadas dos terminais móveis do Plano Corporativo, incluindo o fornecimento dos equipamentos necessários, em comodato.</t>
  </si>
  <si>
    <t>Prestação de serviço de manutenção preventiva e corretiva em aparelhos de ar condicionado, incluindo fornecimento de peças, da Unidade de Coleta Shopping Estação.</t>
  </si>
  <si>
    <t>Prestação de Serviços de reserva, emissão, remarcação ou alteração e entrega de bilhetes de passagens aéreas nacionais e internacionais, e rodoviárias nacionais, por atendimento remoto.</t>
  </si>
  <si>
    <t>Heimanton Guidine Lopes - Serviços de Informática Eireli - ME</t>
  </si>
  <si>
    <t>3 3 90 37 04       3 3 90 37 03</t>
  </si>
  <si>
    <t>Prestação de Serviço de coleta, transporte, indexação, armazenagem, conservação, movimentação e gerenciamento informatizado de caixas arquivo, contendo documentos, e de mídias micrografias originais.</t>
  </si>
  <si>
    <t>Prestação de Serviços especializados em equipamentos e instrumentos de precisão.</t>
  </si>
  <si>
    <t>Auto Serviços Santo Agostinho Ltda</t>
  </si>
  <si>
    <t>00.503.272/0001-04</t>
  </si>
  <si>
    <t>Aquisição de água mineral sem gás.</t>
  </si>
  <si>
    <t xml:space="preserve">9253.476/20 </t>
  </si>
  <si>
    <t>2320.01.0015306/2019-67</t>
  </si>
  <si>
    <t>Aquisição de kit para dosagem de hemoglobina e amostras controle, com comodato de equipamentos.</t>
  </si>
  <si>
    <t>T.GLA</t>
  </si>
  <si>
    <t>milena.oliveira@hemominas.mg.gov.br</t>
  </si>
  <si>
    <t>257</t>
  </si>
  <si>
    <t>Fernando de Paula Ávila</t>
  </si>
  <si>
    <t>fernando.avila@hemominas.mg.gov.br</t>
  </si>
  <si>
    <t xml:space="preserve">9248.937/20 </t>
  </si>
  <si>
    <t>2320.01.0007950/2020-20</t>
  </si>
  <si>
    <t>Biopragas Controle de Vetores e Pragas Urbanas Ltda</t>
  </si>
  <si>
    <t>Prestação de serviço de lavagem e desinfecção dos reservatórios de água das Unidades da Fundação Hemominas (Lotes 02, 03, 09, 11 e 13).</t>
  </si>
  <si>
    <t>POC.GAD, PMI.GAD, MOC.GAD, SLA.GAD, DIV.GAD</t>
  </si>
  <si>
    <t>Juliano Souza Santos, Cássia Silene Rodrigues Bontempo, Evanice Aparecida Ruas de Sousa, Marco Paulo Canabrava, Nilba Valério Pinheiro de Oliveira</t>
  </si>
  <si>
    <t>poc.gadm@hemominas.mg.gov.br, cassia.bontempo@hemominas.mg.gov.br, evanice.sousa@hemominas.mg.gov.br, marco.canabrava@hemominas.mg.gov.br, nilba.pinheiro@hemominas.mg</t>
  </si>
  <si>
    <t>Aquisição de sistema analítico para realização de teste para a triagem de doadores</t>
  </si>
  <si>
    <t>2320.01.0004939/2019-34</t>
  </si>
  <si>
    <t>9245.721/20</t>
  </si>
  <si>
    <t>Prestação de Serviço de  manutenção, reparo, conservação e adaptação em equipamentos e instrumentos médicos</t>
  </si>
  <si>
    <t xml:space="preserve">Eduardo da Silva Oliveira </t>
  </si>
  <si>
    <t>eduardo.oliveira@hemominas.mg.gov.br.</t>
  </si>
  <si>
    <t>10 302 026 1 022 0001</t>
  </si>
  <si>
    <t>T.GDT.PQS</t>
  </si>
  <si>
    <t>1127</t>
  </si>
  <si>
    <t xml:space="preserve">9260.830/20 </t>
  </si>
  <si>
    <t>2320.01.0006258/2020-17</t>
  </si>
  <si>
    <t>NL Comércio Exterior Ltda</t>
  </si>
  <si>
    <t>52.541.273/0001-47</t>
  </si>
  <si>
    <t>Aquisição de reagentes para exames de agregação plaquetária.</t>
  </si>
  <si>
    <t>9261.029/20</t>
  </si>
  <si>
    <t>2320.01.0004284/2019-65</t>
  </si>
  <si>
    <t>Mobius Life Science Indústria e Comércio de Produtos para Laboratórios Ltda</t>
  </si>
  <si>
    <t>04.645.160/0001-49</t>
  </si>
  <si>
    <t>Aquisição de kit para extração automatizada de DNA genômico.</t>
  </si>
  <si>
    <t>1108</t>
  </si>
  <si>
    <t xml:space="preserve">9261.030/20 </t>
  </si>
  <si>
    <t>2320.01.0017889/2019-69</t>
  </si>
  <si>
    <t>Nutricom  Comércio de Alimentos Eireli - EPP</t>
  </si>
  <si>
    <t>24.817.979/0001-53</t>
  </si>
  <si>
    <t>Aquisição de açúcar tipo cristal branco 05 kg.</t>
  </si>
  <si>
    <t>Nilza Melo</t>
  </si>
  <si>
    <t xml:space="preserve">9261.085/20 </t>
  </si>
  <si>
    <t>2320.01.0011685/2020-55</t>
  </si>
  <si>
    <t>Aquisição de álcool etílico hidratado (Lotes 01 e 04).</t>
  </si>
  <si>
    <t>10 302 026 1 022 0001      10 302 123 4 540 0001</t>
  </si>
  <si>
    <t>1127    255</t>
  </si>
  <si>
    <t>Minas Med Brasil Ltda - ME</t>
  </si>
  <si>
    <t>27/08/2021</t>
  </si>
  <si>
    <t xml:space="preserve"> 9261.086/20 </t>
  </si>
  <si>
    <t>2320.01.0011686/2020-28</t>
  </si>
  <si>
    <t>Chrispim Nedi Carrilho Eireli - EPP</t>
  </si>
  <si>
    <t xml:space="preserve"> 01.402.400/0001-96</t>
  </si>
  <si>
    <t>Aquisição de clorexidina (lote 02).</t>
  </si>
  <si>
    <t xml:space="preserve">9261.271/20 </t>
  </si>
  <si>
    <t>2320.01.0007487/2020-08</t>
  </si>
  <si>
    <t>Scan Diagnóstica Indústria e Comércio Ltda - EPP</t>
  </si>
  <si>
    <t>18.520.715/0001-30</t>
  </si>
  <si>
    <t>Aquisição de reagentes para testes imunohematológicos.</t>
  </si>
  <si>
    <t>michelle.alves@hemominas.mg.gov.br</t>
  </si>
  <si>
    <t>2320.01.0007036/2019-63</t>
  </si>
  <si>
    <t>Prestação de Serviço de manutenção preventiva e corretiva em elevador e plataforma elevatória, com fornecimento de peças.</t>
  </si>
  <si>
    <t>9253.473/20</t>
  </si>
  <si>
    <t>2320.01.0001780/2020-61</t>
  </si>
  <si>
    <t>Prestação de serviço de locação de container Reefer/Refrigerado/Frigoriﬁco.</t>
  </si>
  <si>
    <t>2024</t>
  </si>
  <si>
    <t xml:space="preserve"> 9261.244/20 </t>
  </si>
  <si>
    <t>2320.01.0006165/2020-06</t>
  </si>
  <si>
    <t>Prestação de serviço de manutenção em analisador de células Sysmex XN 1000.</t>
  </si>
  <si>
    <t xml:space="preserve">9261.290/20 </t>
  </si>
  <si>
    <t>2320.01.0013439/2019-36</t>
  </si>
  <si>
    <t>Dupim Engenharia Ltda</t>
  </si>
  <si>
    <t>26.356.619/0001-27</t>
  </si>
  <si>
    <t>Prestação de serviço de Estudos, Projetos e Levantamento Topográﬁco.</t>
  </si>
  <si>
    <t>3 3 90 39 64</t>
  </si>
  <si>
    <t>Leila Guedes Alvim</t>
  </si>
  <si>
    <t>leila.alvim@hemominas.mg.gov.br</t>
  </si>
  <si>
    <t>9261.072/20</t>
  </si>
  <si>
    <t>2320.01.0006389/2020-69</t>
  </si>
  <si>
    <t>Tecvida Comércio e Distribuição Ltda</t>
  </si>
  <si>
    <t>11.002.975/0001-75</t>
  </si>
  <si>
    <t>Aquisição de lanceta automática descartável (Lote 06).</t>
  </si>
  <si>
    <t>9261.074/20</t>
  </si>
  <si>
    <t>2320.01.0005237/2020-36</t>
  </si>
  <si>
    <t>Siemens Healthcare Diagnósticos Ltda</t>
  </si>
  <si>
    <t>01.449.930/0003-51</t>
  </si>
  <si>
    <t xml:space="preserve"> Aquisição de reagentes, com fornecimento de equipamento em comodato.</t>
  </si>
  <si>
    <t xml:space="preserve"> 9261.329/20 </t>
  </si>
  <si>
    <t xml:space="preserve"> 2320.01.0012386/2020-43 </t>
  </si>
  <si>
    <t>Aquisição de reagentes (Lote 02).</t>
  </si>
  <si>
    <t xml:space="preserve">9261.448/20 </t>
  </si>
  <si>
    <t xml:space="preserve">2320.01.0008000/2020-28 </t>
  </si>
  <si>
    <t>16.677.260/0001-36</t>
  </si>
  <si>
    <t>Fornecimento de aparelhos de ar condicionado split para o Hemonúcleo de Passos, incluindo instalação.</t>
  </si>
  <si>
    <t>4291 10 302 158 4 463 0001</t>
  </si>
  <si>
    <t>4 4 90 52 12</t>
  </si>
  <si>
    <t>1320059</t>
  </si>
  <si>
    <t>742</t>
  </si>
  <si>
    <t xml:space="preserve">9261.328/20 </t>
  </si>
  <si>
    <t xml:space="preserve">2320.01.0012375/2020-49 </t>
  </si>
  <si>
    <t>Aquisição de reagentes (Lote 01).</t>
  </si>
  <si>
    <t>9261.458/20</t>
  </si>
  <si>
    <t>2320.01.0007410/2020-50</t>
  </si>
  <si>
    <t>Aquisição de nitrogênio liquefeito refrigerado.</t>
  </si>
  <si>
    <t>15/09/2021</t>
  </si>
  <si>
    <t>9261.393/20</t>
  </si>
  <si>
    <t>2320.01.0005539/2020-30</t>
  </si>
  <si>
    <t>Ciscre Importação e Distribuição de Produtos Médicos Ltda</t>
  </si>
  <si>
    <t xml:space="preserve"> 07.014.318/0001-70</t>
  </si>
  <si>
    <t>Aquisição de reagentes incluindo a cessão de equipamentos em comodato.</t>
  </si>
  <si>
    <t>9261.564/20</t>
  </si>
  <si>
    <t>2320.01.0008179/2020-45</t>
  </si>
  <si>
    <t>DHD Prestação de Serviços de Construção Civil Ltda</t>
  </si>
  <si>
    <t>08.334.857/0001-50</t>
  </si>
  <si>
    <t>Prestação de serviços de reparo, restauração, recuperação, reforma e pintura do Hemocentro Regional de Juiz de Fora.</t>
  </si>
  <si>
    <t>10 302 123 4 341 0001</t>
  </si>
  <si>
    <t>leandro.costa@hemominas.mg.gov.br</t>
  </si>
  <si>
    <t>9261.288/20</t>
  </si>
  <si>
    <t>2320.01.0016298/2019-55</t>
  </si>
  <si>
    <t>Giro Ar Condicionado Ltda</t>
  </si>
  <si>
    <t>08.584.854/0001-74</t>
  </si>
  <si>
    <t>Prestação de serviço de manutenção em aparelhos de ar condicionado Split e ACJ do Hemonúcleo de Diamantina, incluindo fornecimento de peças.</t>
  </si>
  <si>
    <t>DIA</t>
  </si>
  <si>
    <t>009</t>
  </si>
  <si>
    <t>GAD.DIA</t>
  </si>
  <si>
    <t>578</t>
  </si>
  <si>
    <t>Wilker Pinheiro Cordeiro</t>
  </si>
  <si>
    <t xml:space="preserve">ilker.cordeiro@hemominas.mg.gov.br </t>
  </si>
  <si>
    <t>9261.684/20</t>
  </si>
  <si>
    <t>2320.01.0013763/2020-15</t>
  </si>
  <si>
    <r>
      <t xml:space="preserve">Oi Móvel S.A. - "em Recuperação Judicial" - </t>
    </r>
    <r>
      <rPr>
        <b/>
        <sz val="8"/>
        <color rgb="FFFF0000"/>
        <rFont val="Arial"/>
        <family val="2"/>
      </rPr>
      <t>(Contrato corporativo)</t>
    </r>
  </si>
  <si>
    <t>05.423.963/0001-11</t>
  </si>
  <si>
    <t>Contratação de serviços de telecomunicações, necessários à operação, manutenção e gerenciamento de Rede IP Multisserviços bem como serviço de Trânsito e Acesso à Internet nas Unidades da Fundação Hemominas no Estado de Minas Gerais - Lote 01</t>
  </si>
  <si>
    <t>2025</t>
  </si>
  <si>
    <t>9261.686/20</t>
  </si>
  <si>
    <t>2320.01.0013765/2020-58</t>
  </si>
  <si>
    <t>Contratação de serviços de telecomunicações necessários à implantação, operação, manutenção e gerenciamento de Rede IP Multisserviços abrangendo os Municípios do Estado de Minas Gerais, Lote 05.</t>
  </si>
  <si>
    <t>9261.687/20</t>
  </si>
  <si>
    <t>2320.01.0013766/2020-31</t>
  </si>
  <si>
    <t>Contratação de serviços de telecomunicações necessários à implantação, operação, manutenção e gerenciamento de Rede IP Multisserviços abrangendo os Municípios do Estado de Minas Gerais - Lote 06.</t>
  </si>
  <si>
    <t>9261.688/20</t>
  </si>
  <si>
    <t>2320.01.0013767/2020-04</t>
  </si>
  <si>
    <t>Contratação de serviços de telecomunicações necessários à implantação, operação, manutenção e gerenciamento de Rede IP Multisserviços abrangendo os Municípios de Minas Gerais - Lote 07.</t>
  </si>
  <si>
    <t>9261.689/20</t>
  </si>
  <si>
    <t>2320.01.0013768/2020-74</t>
  </si>
  <si>
    <t>Contratação de serviços de telecomunicações necessários à implantação, operação, manutenção e gerenciamento de Rede IP Multisserviços abrangendo os Municípios de Minas Gerais - Lote 08.</t>
  </si>
  <si>
    <t>9261.685/20</t>
  </si>
  <si>
    <t>2320.01.0013764/2020-85</t>
  </si>
  <si>
    <r>
      <t xml:space="preserve">Transat Telecomunicações Via Satélite Eireli - </t>
    </r>
    <r>
      <rPr>
        <b/>
        <sz val="8"/>
        <color rgb="FFFF0000"/>
        <rFont val="Arial"/>
        <family val="2"/>
      </rPr>
      <t>(Contrato corporativo)</t>
    </r>
  </si>
  <si>
    <t>21.557.625/0001-29</t>
  </si>
  <si>
    <t>Contratação de serviços de telecomunicações necessários à implantação, operação, manutenção e gerenciamento de Rede IP Multisserviços abrangendo os Municípios do Estado de Minas Gerais, Lote 04.</t>
  </si>
  <si>
    <t>9261.567/20</t>
  </si>
  <si>
    <t>2320.01.0007689/2020-83</t>
  </si>
  <si>
    <t>Biocontrol Ltda - EPP</t>
  </si>
  <si>
    <t>07.967.038/0001-87</t>
  </si>
  <si>
    <t>Prestação de serviços de análise da qualidade do ar em áreas de manipulação de produtos estéreis.</t>
  </si>
  <si>
    <t>9261.701/20</t>
  </si>
  <si>
    <t>2320.01.0006042/2020-29</t>
  </si>
  <si>
    <t>ACTS do Brasil Ltda</t>
  </si>
  <si>
    <t>04.534.176/0001-84</t>
  </si>
  <si>
    <t>Aquisição de dimetilsulfóxido (DMSO) para o Cetebio.</t>
  </si>
  <si>
    <t>29/09/2021</t>
  </si>
  <si>
    <t>9261.664/20</t>
  </si>
  <si>
    <t>2320.01.0007503/2020-61</t>
  </si>
  <si>
    <t>Prestação de serviço de manutenção e higienização em equipamentos de ar condicionado do Hemocentro Regional de Governador Valadares.</t>
  </si>
  <si>
    <t xml:space="preserve">Thiago Euzébio dos Santos </t>
  </si>
  <si>
    <t xml:space="preserve">Deivandro Lessa </t>
  </si>
  <si>
    <t xml:space="preserve">deivandro.lessa@hemominas.mg.gov.br </t>
  </si>
  <si>
    <t>9261.662/20</t>
  </si>
  <si>
    <t>2320.01.0004822/2019-89</t>
  </si>
  <si>
    <t>Mega Soluções Científicas e Locação Eireli</t>
  </si>
  <si>
    <t>Prestação de serviço de manutenção de equipamentos e instrumentos médicos, incluindo o fornecimento de peças.</t>
  </si>
  <si>
    <t xml:space="preserve">9261.540/20 </t>
  </si>
  <si>
    <t>2320.01.0003702/2020-62</t>
  </si>
  <si>
    <t>Escala Serviços de Engenharia Eireli</t>
  </si>
  <si>
    <t>11.206.589/0001-03</t>
  </si>
  <si>
    <t>Prestação de serviços de estudos e projetos de instalações elétricas.</t>
  </si>
  <si>
    <t>luiz.moreira@hemominas.mg.gov.br</t>
  </si>
  <si>
    <t>9262.661/20</t>
  </si>
  <si>
    <t>2320.01.0008577/2020-66</t>
  </si>
  <si>
    <t>Aquisição de tubos (Lote 03).</t>
  </si>
  <si>
    <t>9262.666/20</t>
  </si>
  <si>
    <t>2320.01.0010392/2020-46</t>
  </si>
  <si>
    <t>MJR Editora Gráfica Ltda - EPP</t>
  </si>
  <si>
    <t>01.988.028/0001-41</t>
  </si>
  <si>
    <t>Prestação de serviços de impressão gráfica.</t>
  </si>
  <si>
    <t>PRE.ACS</t>
  </si>
  <si>
    <t>219</t>
  </si>
  <si>
    <t>Luciene Aparecida Nogueira Queiroz</t>
  </si>
  <si>
    <t>luciene.queiroz@hemominas.mg.gov.br</t>
  </si>
  <si>
    <t>9262.660/20</t>
  </si>
  <si>
    <t>2320.01.0009906/2020-73</t>
  </si>
  <si>
    <t>Aquisição de água mineral natural sem gás</t>
  </si>
  <si>
    <t>16.920.191/0001-40</t>
  </si>
  <si>
    <t>Panificação Betel Ltda - EPP</t>
  </si>
  <si>
    <t>COM.GOV</t>
  </si>
  <si>
    <t>I.GIF.MPR</t>
  </si>
  <si>
    <t>9262.678/20</t>
  </si>
  <si>
    <t>2320.01.0007834/2020-48</t>
  </si>
  <si>
    <t>05/10/2021</t>
  </si>
  <si>
    <t>9262.597/20</t>
  </si>
  <si>
    <t>2320.01.0006745/2019-63</t>
  </si>
  <si>
    <t>Prestação de Serviço de manutenção, higienização e limpeza em sistemas de ar condicionado na Unidade da Hemominas em Uberaba, incluindo fornecimento de peça</t>
  </si>
  <si>
    <t>GAD.URA</t>
  </si>
  <si>
    <t>9262.654/20</t>
  </si>
  <si>
    <t>2320.01.0007239/2020-11</t>
  </si>
  <si>
    <t>Prestação de Serviço de  manutenção preventiva e corretiva em elevador e plataforma elevatória - Unidade Uberaba</t>
  </si>
  <si>
    <t>Prestação de Serviço de manutenção em capelas de fluxo laminar</t>
  </si>
  <si>
    <t>9262.779/20</t>
  </si>
  <si>
    <t>31.864.051/0001-95</t>
  </si>
  <si>
    <t>Aquisição de placas contendo Agar sangue de carneiro</t>
  </si>
  <si>
    <t>2320.01.0008819/2020-31</t>
  </si>
  <si>
    <t>9262.680/20</t>
  </si>
  <si>
    <t>2320.01.0008466/2020-56</t>
  </si>
  <si>
    <t>Engepom Equipamentos para Refrigeração ltda</t>
  </si>
  <si>
    <t>39.542.220/0001-82</t>
  </si>
  <si>
    <t>Aquisição e instalação de câmara frigorífica Modular - 30 ºC</t>
  </si>
  <si>
    <t>4 4 90 52 04</t>
  </si>
  <si>
    <t>9261.536/20</t>
  </si>
  <si>
    <t>2320.01.0006888/2020-79</t>
  </si>
  <si>
    <t>GAD.MOC.A.MEQ</t>
  </si>
  <si>
    <t>9262.860/20</t>
  </si>
  <si>
    <t>2320.01.0005802/2020-10</t>
  </si>
  <si>
    <t>Engepower Construções Eireli</t>
  </si>
  <si>
    <t>34.191.568/0001-59</t>
  </si>
  <si>
    <t>Prestação de serviço de manutenção e substituição de peças da cobertura das Unidades da Fundação Hemominas.</t>
  </si>
  <si>
    <t>I.GIF.AQE</t>
  </si>
  <si>
    <t>Débora Azevedo
Leandro Costa</t>
  </si>
  <si>
    <t>debora.azevedo@hemominas.mg.gov.br  leandro.costa@hemominas.mg.gov.br</t>
  </si>
  <si>
    <t>Prestação de serviço de monitoramento de dose de radiação para os servidores que operam o irradiador móvel de bolsas (modelo IBL 437 c, que opera com fonte de césio 137) por meio do fornecimento e leitura de dosímetros individuais, baseado em cristal termoluninescente.</t>
  </si>
  <si>
    <t>Prestação de Serviço de manutenção preventiva mensal e/ou corretiva de 01 (um) elevador da marca Otis, incluindo fornecimento de peças.</t>
  </si>
  <si>
    <t>9261.211/20</t>
  </si>
  <si>
    <t>2320.01.0015153/2019-27</t>
  </si>
  <si>
    <t>Eckert &amp; Ziegler Brasil Comercial Ltda</t>
  </si>
  <si>
    <t>Prestação de serviço de manutenção e qualiﬁcação - mapeamento de dose em Irradiador IBL 437C - CIS BI0.</t>
  </si>
  <si>
    <t>9262.856/20</t>
  </si>
  <si>
    <t>2320.01.0006711/2020-08</t>
  </si>
  <si>
    <t>Grifols Brasil Ltda</t>
  </si>
  <si>
    <t>02.513.899/0001-71</t>
  </si>
  <si>
    <t>Aquisição de bolsa de transferência.</t>
  </si>
  <si>
    <t>3 3 90 30 10</t>
  </si>
  <si>
    <t xml:space="preserve">Gabriela Coelho de Rezende </t>
  </si>
  <si>
    <t>9262.921/20</t>
  </si>
  <si>
    <t>2320.01.0010954/2020-04</t>
  </si>
  <si>
    <t>IBG Indústria Brasileira de Gases Ltda</t>
  </si>
  <si>
    <t>67.423.152/0001-78</t>
  </si>
  <si>
    <t>Aquisição de nitrogênio líquido (Lote 01), incluindo cessão de equipamentos em comodato.</t>
  </si>
  <si>
    <t>9261.139/20</t>
  </si>
  <si>
    <t>2320.01.0006081/2020-43</t>
  </si>
  <si>
    <t>Prestação de serviço de manutenção em aparelhos de ar condicionado Split e ACJ do Hemonúcleo de Patos de Minas.</t>
  </si>
  <si>
    <t>cassia.rodrigues@hemominas.mg.gov.br</t>
  </si>
  <si>
    <t>9262.801/20</t>
  </si>
  <si>
    <t>2320.01.0009077/2020-49</t>
  </si>
  <si>
    <t>C &amp; D Indústria e Comércio de Alimentos Ltda</t>
  </si>
  <si>
    <t>03.526.622/0001-46</t>
  </si>
  <si>
    <t>Aquisição de produtos alimentícios para doadores de sangue do Hemocentro Regional de Montes Claros.</t>
  </si>
  <si>
    <t>GAD.MOC.A.COM</t>
  </si>
  <si>
    <t>9262.704/20</t>
  </si>
  <si>
    <t>2320.01.0014242/2020-80</t>
  </si>
  <si>
    <t>Nova Técnica Indústria e Comércio de Equipamentos para Laboratório Ltda</t>
  </si>
  <si>
    <t>61.012.811/0001-05</t>
  </si>
  <si>
    <t>Aquisição de equipamento banho maria (Lote 06).</t>
  </si>
  <si>
    <t xml:space="preserve">T.GSA.SUP      G.GLQ.PTM       </t>
  </si>
  <si>
    <t xml:space="preserve">Ângela Melgaço Ferreira </t>
  </si>
  <si>
    <t>Grazielle Dias da Silva                                   Vagner Silva</t>
  </si>
  <si>
    <t>grazielle.dias@hemominas.mg.gov.br   vagner.silva@hemominas.mg.gov.br</t>
  </si>
  <si>
    <t>9250.322/20</t>
  </si>
  <si>
    <t>2320.01.0008790/2020-38</t>
  </si>
  <si>
    <t>Chrispim Nedi Carrilho Eireli</t>
  </si>
  <si>
    <t>Aquisição de material de laboratório (Lotes 01, 03 e 12).</t>
  </si>
  <si>
    <t>G.GLQ.ADM</t>
  </si>
  <si>
    <t>9261.679/20</t>
  </si>
  <si>
    <t>2320.01.0013687/2020-30</t>
  </si>
  <si>
    <t>Prestação de serviço de manutenção nos sistemas de prevenção e combate a incêndio e pânico das Unidades da Fundação Hemominas (Lotes 11 e 12).</t>
  </si>
  <si>
    <t>GAD.MÇU
GAD.GOV.A.MAT</t>
  </si>
  <si>
    <t>Maria José Moreira                                          Ivone França Souto Borborema</t>
  </si>
  <si>
    <t>maria.moreira@hemominas.mg.gov.br  ivone.borborema@hemominas.mg.gov.br</t>
  </si>
  <si>
    <t>9262.944/20</t>
  </si>
  <si>
    <t>2320.01.0001970/2019-75</t>
  </si>
  <si>
    <t>Prestação de serviço de manutenção em sistema de ar condicionado e limpeza de dutos, incluindo fornecimento de peças.</t>
  </si>
  <si>
    <t>G.GLQ</t>
  </si>
  <si>
    <t>9261.555/20</t>
  </si>
  <si>
    <t>2320.01.0006061/2020-98</t>
  </si>
  <si>
    <t>Aquisição de reagentes (Lotes 03 a 07).</t>
  </si>
  <si>
    <t>2320.01.0005958/2020-66</t>
  </si>
  <si>
    <t>L &amp; T Padaria e Transportes Ltda - ME</t>
  </si>
  <si>
    <t>Aquisição de suco pronto para beber (Lote 02).</t>
  </si>
  <si>
    <t>9263.051/20</t>
  </si>
  <si>
    <t>2320.01.0001394/2020-07</t>
  </si>
  <si>
    <t>Prestação de serviço de manutenção e instalação de aparelhos de ar condicionado (com fornecimento de peças) para a Unidade de Poços de Caldas.</t>
  </si>
  <si>
    <t>026</t>
  </si>
  <si>
    <t>GAD.POC</t>
  </si>
  <si>
    <t>1009</t>
  </si>
  <si>
    <t>Juliano Souza Santos</t>
  </si>
  <si>
    <t>poc.gadm@hemominas.mg.gov.br</t>
  </si>
  <si>
    <t>9261.668/20</t>
  </si>
  <si>
    <t>2320.01.0007269/2020-74</t>
  </si>
  <si>
    <t>12.057.731/0001-52</t>
  </si>
  <si>
    <t>Prestação de serviço de manutenção em equipamentos de refrigeração, com fornecimento de peças.</t>
  </si>
  <si>
    <t>I.GIF.ENC</t>
  </si>
  <si>
    <t>Apolo Refrigeração Ltda</t>
  </si>
  <si>
    <t>9251.966/20</t>
  </si>
  <si>
    <t>3 3 90 39 98</t>
  </si>
  <si>
    <t>9262.658/20</t>
  </si>
  <si>
    <t>2320.01.0001740/2020-74</t>
  </si>
  <si>
    <t>Cientificalab Produtos Laboratoriais e Sistemas Ltda</t>
  </si>
  <si>
    <t>04.539.279/0001-37</t>
  </si>
  <si>
    <t>Prestação de serviço de exame de sequenciamento completo de exoma de genoma humano usando sequenciamento de nova geração (NGS).</t>
  </si>
  <si>
    <t>014
011</t>
  </si>
  <si>
    <t>689
301</t>
  </si>
  <si>
    <t>MÇU
GOV</t>
  </si>
  <si>
    <t>9263.010/20</t>
  </si>
  <si>
    <t>2320.01.0009629/2020-83</t>
  </si>
  <si>
    <t>Webmed Soluções em Saúde Eireli</t>
  </si>
  <si>
    <t>05.731.550/0001-02</t>
  </si>
  <si>
    <t>Aquisição de amostras controle e microcuvetas, incluindo a cessão de equipamentos por comodato.</t>
  </si>
  <si>
    <t>Roberto Mauro Ferreira Silva</t>
  </si>
  <si>
    <t xml:space="preserve">9263.046/20 </t>
  </si>
  <si>
    <t>2320.01.0007423/2020-87</t>
  </si>
  <si>
    <t>PRODEMGE - INF. 3771.00</t>
  </si>
  <si>
    <t>Prestação de Serviços de informática: Gestão de rede Wi-Fi.</t>
  </si>
  <si>
    <t>I.GTC.ITS</t>
  </si>
  <si>
    <t xml:space="preserve">9263.188/20 </t>
  </si>
  <si>
    <t xml:space="preserve">2320.01.0016326/2020-72 </t>
  </si>
  <si>
    <t>Alvo Inset Controle de Praga Ltda - ME</t>
  </si>
  <si>
    <t>13.999.074/0001-25</t>
  </si>
  <si>
    <t>Prestação de serviço de lavagem e desinfecção dos reservatórios de água da Unidade de Diamanna da Fundação Hemominas.</t>
  </si>
  <si>
    <t xml:space="preserve">wilker.cordeiro@hemominas.mg.gov.br </t>
  </si>
  <si>
    <t>9263.298/20</t>
  </si>
  <si>
    <t>2320.01.0010424/2020-55</t>
  </si>
  <si>
    <t>Aquisição de água mineral natural (galão 20L) com comodato de bebedouro.</t>
  </si>
  <si>
    <t>10 302 123 4 540 0001
10 302 123 4 405 0001</t>
  </si>
  <si>
    <t>025
002
027</t>
  </si>
  <si>
    <t>9263.047/20</t>
  </si>
  <si>
    <t>2320.01.0009419/2020-30</t>
  </si>
  <si>
    <t>Distribuidora Diamante Ltda - ME</t>
  </si>
  <si>
    <t>68.514.348/0001-30</t>
  </si>
  <si>
    <t>Aquisição de papel higiênico (Lote 01).</t>
  </si>
  <si>
    <t>9263.242/20</t>
  </si>
  <si>
    <t>2320.01.0012233/2020-03</t>
  </si>
  <si>
    <t>Whitney Comercial Ltda</t>
  </si>
  <si>
    <t>01.956.241/0001-71</t>
  </si>
  <si>
    <t>Aquisição de produtos alimentícios para lanche de doadores de sangue da Unidade da Fundação Hemominas em Divinópolis.</t>
  </si>
  <si>
    <t>G.GGP</t>
  </si>
  <si>
    <t>HBH.A.SGS.COP   HBH.A.SGS.LIP</t>
  </si>
  <si>
    <t>G.GLQ.PRT. PROTOCOLO</t>
  </si>
  <si>
    <t>Pretação de serviços de manutenção preventiva quadrimestral, manutenções corretivas e calibração, incluindo todo e qualquer tipo de mão de obra, com fornecimento de peças, necessários ao perfeito funcionamento e conservação do analisador automático de microplacas PK&amp;300.</t>
  </si>
  <si>
    <t>9263.640/20</t>
  </si>
  <si>
    <t>2320.01.0010101/2020-46</t>
  </si>
  <si>
    <t>40.175.705/0001-64</t>
  </si>
  <si>
    <t>Aquisição de Kits descartáveis para redução de patógenos (Lote 01).</t>
  </si>
  <si>
    <t>9263.639/20</t>
  </si>
  <si>
    <t>CEI Comércio Exportação Importação de Material Médico Ltda</t>
  </si>
  <si>
    <t>Prestação de serviço de locação de equipamento de redução de patógenos, incluindo manutenção preventiva e corretiva e treinamento (Lote 02).</t>
  </si>
  <si>
    <t>PRE.AAE</t>
  </si>
  <si>
    <t>9263.632/20</t>
  </si>
  <si>
    <t>2320.01.0011126/2020-16</t>
  </si>
  <si>
    <t>Prestação de serviços de informática: Manutenção de Sistemas de Informação;  Suporte Técnico em Sistemas de Informação.</t>
  </si>
  <si>
    <t>I.GTC</t>
  </si>
  <si>
    <t>André Luiz Pereira</t>
  </si>
  <si>
    <t>PRODEMGE - INF. 4205.00</t>
  </si>
  <si>
    <t>222</t>
  </si>
  <si>
    <t>Patrícia Santos Rezende Cardoso</t>
  </si>
  <si>
    <t>patricia.cardoso@hemominas.mg.gov.br</t>
  </si>
  <si>
    <t>9263.678/20</t>
  </si>
  <si>
    <t>2320.01.0017288/2020-94</t>
  </si>
  <si>
    <t>Núcleo de Diagnóstico por Imagem Ltda</t>
  </si>
  <si>
    <t xml:space="preserve"> 01.389.365/0001-12</t>
  </si>
  <si>
    <t>Prestação de serviços de exames e consultas especializadas (Lotes 63 a 66 e 72, 74 e 75).</t>
  </si>
  <si>
    <t>9261.663/20</t>
  </si>
  <si>
    <t>2320.01.0013000/2019-55</t>
  </si>
  <si>
    <t>Energisa Minas Gerais - Distribuidora de Energia S.A.</t>
  </si>
  <si>
    <t>19.527.639/0001-58</t>
  </si>
  <si>
    <t>Prestação ao Hemocentro de Manhuaçu de serviço de fornecimento de energia elétrica sob a modalidade CCER (contrato de compra de energia regulada) e CUSD (contrato uso do sistema de distribuição).</t>
  </si>
  <si>
    <t>MÇU</t>
  </si>
  <si>
    <t>9263.693/20</t>
  </si>
  <si>
    <t>2320.01.0006959/2019-08</t>
  </si>
  <si>
    <t>Prestação de serviço de manutenção preventiva e corretiva em aparelhos de ar condicionado, incluindo fornecimento de peças (Unidade de Coleta e Transfusão de Além Paraíba).</t>
  </si>
  <si>
    <t>007</t>
  </si>
  <si>
    <t>905</t>
  </si>
  <si>
    <t>9263.715/20</t>
  </si>
  <si>
    <t>2320.01.0003710/2019-43</t>
  </si>
  <si>
    <t>Tesla Instalações Elétricas Eireli EPP</t>
  </si>
  <si>
    <t>16.826.643/0001-29</t>
  </si>
  <si>
    <t>Prestação de serviço técnico especializado de engenharia consultiva.</t>
  </si>
  <si>
    <t>I.GIF</t>
  </si>
  <si>
    <t>G.GLQ.ALX</t>
  </si>
  <si>
    <t>G.GLQ.COM</t>
  </si>
  <si>
    <t>G.GLQ.PRT. TRANSPORTE</t>
  </si>
  <si>
    <t>9264.730/20</t>
  </si>
  <si>
    <t>2320.01.0003631/2020-39</t>
  </si>
  <si>
    <t>Hemotech Comércio e Serviços Ltda - EPP</t>
  </si>
  <si>
    <t>07.253.855/0001-73</t>
  </si>
  <si>
    <t>Aquisição de reagentes.</t>
  </si>
  <si>
    <t>9263.719/20</t>
  </si>
  <si>
    <t>2320.01.0017519/2020-65</t>
  </si>
  <si>
    <t>Aquisição de reagentes para testes de imunohematologia (Lote 04).</t>
  </si>
  <si>
    <t>Paulo Henrique Desidério Freitas</t>
  </si>
  <si>
    <t xml:space="preserve"> Paulo Henrique Desidério Freitas</t>
  </si>
  <si>
    <t>paulo.desiderio@hemominas.mg.gov.br</t>
  </si>
  <si>
    <t>9263.718/20</t>
  </si>
  <si>
    <t>2320.01.0017518/2020-92</t>
  </si>
  <si>
    <t>Aquisição de reagentes para testes de imunohematologia (Lote 02).</t>
  </si>
  <si>
    <t>09/12/2021</t>
  </si>
  <si>
    <t>Carlos Aparecido Pereira da Silva - ME</t>
  </si>
  <si>
    <t>Otaídes Soares Andrade - ME</t>
  </si>
  <si>
    <t>9264.048/20</t>
  </si>
  <si>
    <t>2320.01.0010078/2020-85</t>
  </si>
  <si>
    <t>Celso Antônio da Silva - ME</t>
  </si>
  <si>
    <t>10.598.999/0001-76</t>
  </si>
  <si>
    <t>Aquisição de gás combustível, GLP (botijão 13 kg).</t>
  </si>
  <si>
    <t>GAD.SJR</t>
  </si>
  <si>
    <t>tania.santos@hemominas.mg.gov.br</t>
  </si>
  <si>
    <t>AACP Serviço Ambiental Eireli</t>
  </si>
  <si>
    <t>9246.011/20</t>
  </si>
  <si>
    <t>2320.01.0006325/2020-51</t>
  </si>
  <si>
    <t>10/12/2021</t>
  </si>
  <si>
    <t>9265.507/20</t>
  </si>
  <si>
    <t>2320.01.0018730/2020-57</t>
  </si>
  <si>
    <t>FUJICOM COMÉRCIO DE MATERIAIS HOSPITALARES E IMPORTAÇÃO LTDA.</t>
  </si>
  <si>
    <t xml:space="preserve"> 10 302 123 4 540 0001 </t>
  </si>
  <si>
    <t> nilda.lucena@hemominas.mg.gov.br</t>
  </si>
  <si>
    <t xml:space="preserve">SEI   </t>
  </si>
  <si>
    <t>DATEN TECNOLOGIA LTDA.</t>
  </si>
  <si>
    <t>2320.01.0011273/2020-24</t>
  </si>
  <si>
    <t>9265.971/20</t>
  </si>
  <si>
    <t>04.602.789/0001-01</t>
  </si>
  <si>
    <t>4 4 90 52 07</t>
  </si>
  <si>
    <t> fabrine.costa@hemomominas.mg.gov.br</t>
  </si>
  <si>
    <t>9265.968/20</t>
  </si>
  <si>
    <t>2320.01.0012766/2020-65</t>
  </si>
  <si>
    <t>DAMOVO DO BRASIL S/A​</t>
  </si>
  <si>
    <t>56.795.362/0001-70</t>
  </si>
  <si>
    <t>Aquisição de computadores (Desktop-Básico)</t>
  </si>
  <si>
    <t>690.878,50​</t>
  </si>
  <si>
    <t>4 4 90 52 07                3 3 90 30 16</t>
  </si>
  <si>
    <t> 9265.970/20</t>
  </si>
  <si>
    <t>2320.01.0012974/2020-75</t>
  </si>
  <si>
    <t> 253.093,05</t>
  </si>
  <si>
    <t>4 4 90 52 07</t>
  </si>
  <si>
    <t>Daniel Eustáquio Coutinho,</t>
  </si>
  <si>
    <t>Lorena Prezotti Rodrigues</t>
  </si>
  <si>
    <t>lorena.rodrigues@hemominas.mg.gov.br</t>
  </si>
  <si>
    <t>9265.502/20</t>
  </si>
  <si>
    <t>2320.01.0013293/2020-95</t>
  </si>
  <si>
    <t>BECTON DICKINSON INDÚSTRIAS CIRÚRGICAS LTDA</t>
  </si>
  <si>
    <t>21.551.379/0021-41</t>
  </si>
  <si>
    <t>9265.582/20</t>
  </si>
  <si>
    <t>2320.01.0018789/2020-16</t>
  </si>
  <si>
    <t>BIOMÉDICA EQUIPAMENTOS E SUPRIMENTOS HOSPITALARES LTDA.</t>
  </si>
  <si>
    <t>01.299.509/0001-40</t>
  </si>
  <si>
    <t xml:space="preserve">10 302 123 4 341 0001  </t>
  </si>
  <si>
    <t>9265.583/20</t>
  </si>
  <si>
    <t>2320.01.0018790/2020-86</t>
  </si>
  <si>
    <t>Aquisição de reagentes para agregação plaquetária (lote 01)</t>
  </si>
  <si>
    <t>Aquisição de reagentes para agregação plaquetária (lote 02)</t>
  </si>
  <si>
    <t>9265.317/20</t>
  </si>
  <si>
    <t>2320.01.0018325/2020-31</t>
  </si>
  <si>
    <t>Aquisição de filtro de remoção de leocócitos (lote 01)</t>
  </si>
  <si>
    <t>9265.533/20</t>
  </si>
  <si>
    <t>2320.01.0005421/2019-18</t>
  </si>
  <si>
    <t>Spectrolab Tecnologia Científica Ltda</t>
  </si>
  <si>
    <t>3 3 90 39 21</t>
  </si>
  <si>
    <t>Vitória Silva de Souza</t>
  </si>
  <si>
    <t>9263.187/20</t>
  </si>
  <si>
    <t>2320.01.0016325/2020-02</t>
  </si>
  <si>
    <t>Dedetizadora Ribeiro e Souza Eireli - ME</t>
  </si>
  <si>
    <t>13.201.350/0001-68</t>
  </si>
  <si>
    <t>10 302 123 4 341 0001 </t>
  </si>
  <si>
    <t>9270.020/20</t>
  </si>
  <si>
    <t>2320.01.0012182/2020-22</t>
  </si>
  <si>
    <t>2320.01.0012754/2019-04</t>
  </si>
  <si>
    <t>9270.025/20</t>
  </si>
  <si>
    <t>Prestação de serviços de identificação de instalações elétricas na unidade da Fundação Hemominas em Montes Claros</t>
  </si>
  <si>
    <t>2320.01.0006500/2020-79</t>
  </si>
  <si>
    <t>Prestação de serviço de análise e monitoramento da qualidade da água no Hemocentro Regional de Uberaba</t>
  </si>
  <si>
    <t>2320.01.0011275/2020-67</t>
  </si>
  <si>
    <t>Aquisição de switchs, cordões ópticos e cabos UTP, lote 01</t>
  </si>
  <si>
    <t>Aquisição de reagentes (Lote 01)</t>
  </si>
  <si>
    <t>Prestação de serviços de lavagem e desinfecção de  reservatório de água Unidade de Pouso Alegre</t>
  </si>
  <si>
    <t>Aquisição de filtro para remoção de leucócitos em concentrado de plaquetas. Marca: Terumo (Lote 03)</t>
  </si>
  <si>
    <t>2320.01.0012773/2019-73</t>
  </si>
  <si>
    <t>9263.121/20</t>
  </si>
  <si>
    <t>Indrel Indústria de Refrigeração Londrinense Ltda</t>
  </si>
  <si>
    <t>78.589.504/0001-86</t>
  </si>
  <si>
    <t>Aquisição de refrigerador para bolsa de sangue (Lote 01).</t>
  </si>
  <si>
    <t>9270.088/20</t>
  </si>
  <si>
    <t>2320.01.0000252/2021-89</t>
  </si>
  <si>
    <t>Protector Produtos Hospitalares Ltda</t>
  </si>
  <si>
    <t>Aquisição de lençol descartável de TNT (Lotes 01 e 02).</t>
  </si>
  <si>
    <t>11/01/2022</t>
  </si>
  <si>
    <t>Aquisição de servidor de Rede e de Armazenamento.</t>
  </si>
  <si>
    <t>Prestação de serviço de manutenção em centrífugas refrigeradas para bolsa de sangue</t>
  </si>
  <si>
    <t>9270.024/20</t>
  </si>
  <si>
    <t>I.GIF.AQE    GAD.URA</t>
  </si>
  <si>
    <t>2320.01.0000182/2021-39</t>
  </si>
  <si>
    <t>9270.050/20</t>
  </si>
  <si>
    <t>PRODEMGE - INF. 4178.00</t>
  </si>
  <si>
    <t>Prestação de serviços de informática: Certificado Digital de assinatura para pessoa física ou jurídica no padrão ICP-Brasil.</t>
  </si>
  <si>
    <t>2320.01.0000296/2021-65</t>
  </si>
  <si>
    <t>Aquisição de equipo para administração de soluções - tipo: parenterais, macrogotas, em PVC; aplicação: com câmara gotejadora flexível (lote 03).</t>
  </si>
  <si>
    <t>Prestação de serviço de  manutenção preventiva e corretiva em aparelhos de ar condicionado, incluindo fornecimento de peças.</t>
  </si>
  <si>
    <t>2320.01.0009499/2020-04</t>
  </si>
  <si>
    <t>Eco Plast Comércio e Indústria Ltda - ME</t>
  </si>
  <si>
    <t>20.161.464/0001-97</t>
  </si>
  <si>
    <t>Aquisição de saco para coleta de resíduos de saúde.</t>
  </si>
  <si>
    <t>2320.01.0013224/2020-18</t>
  </si>
  <si>
    <t>PRODEMGE - INF. 4193.00</t>
  </si>
  <si>
    <t>Prestação de serviços de informática: Acesso VPN, Integração à Rede Governo, Gerenciamento de Nível de Serviços da Rede IP Multisserviços, Acesso ao ambiente Mainframe, Conexão de Alta Disponibilidade a Internet.</t>
  </si>
  <si>
    <t>I.GTC           I.GTC.ITS</t>
  </si>
  <si>
    <t>2320.01.0008492/2020-33</t>
  </si>
  <si>
    <t>Associação Brasileira de Hematologia, Hemoterapia e Terapia Celular - ABHH</t>
  </si>
  <si>
    <t>11.422.382/0001-68</t>
  </si>
  <si>
    <t>Prestação de serviços especializados de consultoria e assessoria em Acreditação Hospitalar.</t>
  </si>
  <si>
    <t>1055</t>
  </si>
  <si>
    <t>08.804.604/0001-00</t>
  </si>
  <si>
    <t>Locação do imóvel galpão, situado à Rua Comendador José Garcia, nº846, Bairro Centro, Pouso Alegre/MG, com área locável aproximada de 297m².</t>
  </si>
  <si>
    <t>2320.01.0011400/2020-87</t>
  </si>
  <si>
    <t>Avohai Eventos Ltda - ME</t>
  </si>
  <si>
    <t>Prestação de serviço de confecção de Livro de Registro.</t>
  </si>
  <si>
    <t>Ricardo Vilas Freire de Carvalho</t>
  </si>
  <si>
    <t>22/01/2022</t>
  </si>
  <si>
    <t>2320.01.0009402/2020-04</t>
  </si>
  <si>
    <t>9270.168/21</t>
  </si>
  <si>
    <t>Biocell Biotecnologia e Representações Ltda</t>
  </si>
  <si>
    <t>33.432.257/0001-71</t>
  </si>
  <si>
    <t>Aquisição de enzima Taq DNA Polimerase (Lote 03).</t>
  </si>
  <si>
    <t>9265.417/21</t>
  </si>
  <si>
    <t>9270.099/21</t>
  </si>
  <si>
    <t>9265.578/21</t>
  </si>
  <si>
    <t>9270.093/21</t>
  </si>
  <si>
    <t>9265.438/21</t>
  </si>
  <si>
    <t>9270.122/21</t>
  </si>
  <si>
    <t>Artur Austin Umbelino
Márcia da Paz Martins Torchia 
Adriana Lucia dos Santos</t>
  </si>
  <si>
    <t>artur.austin@hemominas.mg.gov.br  marcia.torchia@hemominas.mg.gov.br  adriana.lucia@hemominas.mg.gov.br</t>
  </si>
  <si>
    <t>AACP Serviço Ambiental Eireli ME</t>
  </si>
  <si>
    <t>G.GPO.NAC</t>
  </si>
  <si>
    <t>Adilson Meireles Pacheco</t>
  </si>
  <si>
    <t>adilson.pacheco@hemominas.mg.gov.br</t>
  </si>
  <si>
    <t>2320.01.0014474/2020-24</t>
  </si>
  <si>
    <t>9270.169/21</t>
  </si>
  <si>
    <t>26.798.803/0001-27</t>
  </si>
  <si>
    <t>Prestação de serviço de contratação de empresa especializada para elaboração de projeto de adequação/atualização do Projeto de Prevenção de Combate a Incêndio e Pânico (PSCIP) do Hemocentro Regional de Montes Claros  da Fundação Hemominas.</t>
  </si>
  <si>
    <t>3 3 90 39 81</t>
  </si>
  <si>
    <t>252</t>
  </si>
  <si>
    <t>ricardo.junior@hemominas.mg.gov.br</t>
  </si>
  <si>
    <t>G.GGP.SAO</t>
  </si>
  <si>
    <t>9270.247/21</t>
  </si>
  <si>
    <t>2320.01.0017326/2020-38</t>
  </si>
  <si>
    <t>Aquisição de kits de circuito descartável, estéril e apirogênico, destinado à realização de plasmaférese terapêutica.</t>
  </si>
  <si>
    <t>tec.diretoria@hemominas.mg.gov.br</t>
  </si>
  <si>
    <t>Marcelo Froes</t>
  </si>
  <si>
    <t>9270.259/21</t>
  </si>
  <si>
    <t>2320.01.0014504/2020-87</t>
  </si>
  <si>
    <t>White Martins Gases Industriais Ltda</t>
  </si>
  <si>
    <t>Aquisição de dióxido de carbono medicinal e industrial, incluindo comodato de cilindros.</t>
  </si>
  <si>
    <t>35.820.448/0030-70</t>
  </si>
  <si>
    <t>GAD.CETEBIO</t>
  </si>
  <si>
    <t>2320.01.0017081/2020-57</t>
  </si>
  <si>
    <t>9270.409/21</t>
  </si>
  <si>
    <t>Dimalab Eletronics do Brasil Eireli EPP</t>
  </si>
  <si>
    <t>02.472.743/0001-90</t>
  </si>
  <si>
    <t>Aquisição de anti-soros, tipagem sanguínea em microplacas para automação, tipo Anti-D monoclonal (Lote 02).</t>
  </si>
  <si>
    <t>Farley Francisco de Souza</t>
  </si>
  <si>
    <t>farley.souza@hemominas.mg.gov.br</t>
  </si>
  <si>
    <t>17.155.730/0001-64</t>
  </si>
  <si>
    <t>6862/01</t>
  </si>
  <si>
    <t>Fornecimento de energia elétrica em tensão de 13,8 K.V segundo a estrutura horo-sazonal na modalidade trarifa Verde, subgrupo A4, para uso exclusivo em sua unidade consumidora situada na Rua Levindo de Souza, 1.845, Município de Uberlândia, Estado de Minas Gerais, para desenvolvimento de atividade hospitalar. (verificar SEI 0019077/2020-97 que traz referência a este contrato)</t>
  </si>
  <si>
    <t>A.PLO</t>
  </si>
  <si>
    <t>Renata Lea Silva Souza</t>
  </si>
  <si>
    <t>Citopharma Manipulação de Medicamentos Especiais Ltda</t>
  </si>
  <si>
    <t>9270.260/21</t>
  </si>
  <si>
    <t>2320.01.0012693/2020-96</t>
  </si>
  <si>
    <t>Prestação de serviço de transporte de material biológico de origem humana e hemoderivados por via aérea e rodoviária.</t>
  </si>
  <si>
    <t>TEC                   I.GFC
I.GTC.ADS</t>
  </si>
  <si>
    <t>Conforto Ambiental Tecnologia em Despoluição Ambiental Eireli</t>
  </si>
  <si>
    <t>9270.945/21</t>
  </si>
  <si>
    <t>2320.01.0002202/2021-13</t>
  </si>
  <si>
    <t>Prestação de serviço de manutenção nos sistemas de prevenção e combate a incêndio e pânico das Unidades da Fundação Hemominas (Lotes 06 e 07).</t>
  </si>
  <si>
    <t>lucia.oliveira@hemominas.mg.gov.br
samira.bayeh@hemominas.mg.gov.br</t>
  </si>
  <si>
    <t>URA
ITU</t>
  </si>
  <si>
    <t>Lúcia de Fátima Oliveira                                Samira El Bayeh</t>
  </si>
  <si>
    <t>GAD.URA.A.MAT
GAD.ITU</t>
  </si>
  <si>
    <t>2320.01.0001889/2021-25</t>
  </si>
  <si>
    <t>9270.803/21</t>
  </si>
  <si>
    <t>HS Comércio Locação e Manutenção de Equipamentos de Informática Ltda - EPP</t>
  </si>
  <si>
    <t>24.802.687/0001-47</t>
  </si>
  <si>
    <t>Aquisição de computadores.</t>
  </si>
  <si>
    <t>4 4 90 52 07</t>
  </si>
  <si>
    <t>9270.944/21</t>
  </si>
  <si>
    <t>2320.01.0002187/2021-30</t>
  </si>
  <si>
    <t>Extintores Minas Gerais Ltda - EPP</t>
  </si>
  <si>
    <t>18.286.492/0001-99</t>
  </si>
  <si>
    <t>Prestação de serviço de  manutenção nos sistemas de prevenção e combate a incêndio e pânico das Unidades da Fundação Hemominas (Lotes 01 a 05).</t>
  </si>
  <si>
    <t>ADC           SLA      HBH      CET</t>
  </si>
  <si>
    <t>ricardo.junior@hemominas.mg.gov.br  marco.canabrava@hemominas.mg.gov.br  debora.netto@hemominas.mg.gov.br   maria.lucia@hemominas.mg.gov.br</t>
  </si>
  <si>
    <t>G.GGP.SAO  GAD.SLA  HBH.A.MPR  GAD.CETEBIO</t>
  </si>
  <si>
    <t>2320.01.0010904/2020-93</t>
  </si>
  <si>
    <t>9270.197/21</t>
  </si>
  <si>
    <t>Prestação de serviços de confecção, entrega e montagem de mobiliário.</t>
  </si>
  <si>
    <t>Januaceli Murta                                             Renata Bottrel</t>
  </si>
  <si>
    <t>januaceli.murta@hemominas.mg.gov.br e renata.bottrel@hemominas.mg.gov.br</t>
  </si>
  <si>
    <t>2320.01.0014568/2019-11       2320.01.0010044/2020-33</t>
  </si>
  <si>
    <t>GAD.URA.A.MAT</t>
  </si>
  <si>
    <t>HBH.T.LHEM</t>
  </si>
  <si>
    <t>9265.564/20</t>
  </si>
  <si>
    <t>2320.01.0009682/2020-10</t>
  </si>
  <si>
    <t xml:space="preserve"> Prestação de serviço de manutenção em equipamentos de refrigeração, com fornecimento de peças.</t>
  </si>
  <si>
    <t>012
022</t>
  </si>
  <si>
    <t>652
504</t>
  </si>
  <si>
    <t>002
021
024
027</t>
  </si>
  <si>
    <t>252
841
264
1010</t>
  </si>
  <si>
    <t>G.GLQ.PRT. TRANSPORTE
G.GLQ.PRT. PROTOCOLO</t>
  </si>
  <si>
    <t>9271.519/21</t>
  </si>
  <si>
    <t>2320.01.0018253/2020-35</t>
  </si>
  <si>
    <t>Aquisição de produtos alimentícios para lanche do doador de Patos de Minas da Fundação Hemominas.</t>
  </si>
  <si>
    <t>2320.01.0000557/2020-05</t>
  </si>
  <si>
    <t>9262.657/20</t>
  </si>
  <si>
    <t>9271.606/21</t>
  </si>
  <si>
    <t>2320.01.0010463/2020-69</t>
  </si>
  <si>
    <t>Delpa Engenharia e Segurança Ltda.</t>
  </si>
  <si>
    <t>02.084.129/0001-50</t>
  </si>
  <si>
    <t>Prestação de serviço de instalação de cancela eletrônica.</t>
  </si>
  <si>
    <t>Débora Pontes Azevedo, Luiz Carlos Moreira,                             Januaceli Murta</t>
  </si>
  <si>
    <t>Débora Pontes Azevedo, Luiz Carlos Moreira, Januaceli Murta</t>
  </si>
  <si>
    <t>debora.azevedo@hemominas.mg.gov.br
luiz.moreira@hemominas.mg.gov.br
januaceli.murta@hemominas.mg.gov.br</t>
  </si>
  <si>
    <t>9271.611/21</t>
  </si>
  <si>
    <t>2320.01.0014582/2020-18</t>
  </si>
  <si>
    <t>HS Comércio, Locação e Manutenção de Equipamentos de Informática Ltda.</t>
  </si>
  <si>
    <t>Aquisição de condicionadores de ar portáteis.</t>
  </si>
  <si>
    <t xml:space="preserve">9273.913/21 </t>
  </si>
  <si>
    <t>2320.01.0003495/2021-22</t>
  </si>
  <si>
    <t>Amazônia Indústria e Comércio Ltda.</t>
  </si>
  <si>
    <t>66.476.052/0001-47</t>
  </si>
  <si>
    <t>Aquisição de biscoito cookies e doce (Lotes 01 e 02).</t>
  </si>
  <si>
    <t>9273.912/21</t>
  </si>
  <si>
    <t>2320.01.0003494/2021-49</t>
  </si>
  <si>
    <t>L &amp; T Padaria e Transportes Ltda ME</t>
  </si>
  <si>
    <t>Aquisição de barra de cereais (Lote 03).</t>
  </si>
  <si>
    <t>2320.01.0016010/2020-68</t>
  </si>
  <si>
    <t>9274.028/21</t>
  </si>
  <si>
    <t>Contratação de produtos e serviços por meio de Pacote de Serviços dos Correios.</t>
  </si>
  <si>
    <t>2320.01.0003882/2021-49</t>
  </si>
  <si>
    <t>9274.237/21</t>
  </si>
  <si>
    <t>Panificadora WN Eireli - EPP</t>
  </si>
  <si>
    <t>65.343.501/0001-16</t>
  </si>
  <si>
    <t>Aquisição de lanche de doador para o Hemonúcleo de Ituiutaba da Fundação Hemominas (lote 01).</t>
  </si>
  <si>
    <t>Márcia de Freitas Borges Silva</t>
  </si>
  <si>
    <t>marcia.borges@hemominas.mg.gov.br</t>
  </si>
  <si>
    <t>2320.01.0015999/2020-74</t>
  </si>
  <si>
    <t>9273.979/21</t>
  </si>
  <si>
    <t>Cooperativa dos Produtores de Café Especial de Boa Esperança Ltda - ASSCOSTAS</t>
  </si>
  <si>
    <t>11.937.550/0001-58</t>
  </si>
  <si>
    <t>Aquisição de gêneros alimentícios (café torrado e moído 100% da espécie arábica), da Agricultura Familiar.</t>
  </si>
  <si>
    <t>3 3 90 30 08</t>
  </si>
  <si>
    <t>2320.01.0003883/2021-22</t>
  </si>
  <si>
    <t>9274.238/21</t>
  </si>
  <si>
    <t>Baghetti Pães &amp; Confeitaria Eireli - ME</t>
  </si>
  <si>
    <t>03.555.637/0001-32</t>
  </si>
  <si>
    <t>Aquisição de lanche de doador para o Hemonúcleo de Ituiutaba da Fundação Hemominas (lote 02).</t>
  </si>
  <si>
    <t>G.GGP   G.GGP.MGS</t>
  </si>
  <si>
    <t>2320.01.0000464/2020-91</t>
  </si>
  <si>
    <t>9271.597/21</t>
  </si>
  <si>
    <t>MSR Express Medicamentos Especiais Ltda - EPP</t>
  </si>
  <si>
    <t>14.842.681/0001-40</t>
  </si>
  <si>
    <t>Aquisição de fenoximetilpenicilina potássica.</t>
  </si>
  <si>
    <t>3 3 90 30 12</t>
  </si>
  <si>
    <t>Kátia Nogueira de Almeida</t>
  </si>
  <si>
    <t>9275.498/21</t>
  </si>
  <si>
    <t>2320.01.0000715/2021-04</t>
  </si>
  <si>
    <t>Prestação de serviço de  manutenção preventiva e corretiva em aparelhos de ar condicionado, incluindo o fornecimento de peças.</t>
  </si>
  <si>
    <t>GAD.GOV.A.COM</t>
  </si>
  <si>
    <t>9275.433/21</t>
  </si>
  <si>
    <t>Confeitaria Salles Ltda - ME</t>
  </si>
  <si>
    <t>2320.01.0013793/2020-78</t>
  </si>
  <si>
    <t>23.503.148/0001-44</t>
  </si>
  <si>
    <t>Aquisição de gêneros alimentícios para lanche do doador do Hemonúcleo de Manhuaçu.</t>
  </si>
  <si>
    <t>Gulliver Fabrício Vieira Rocha</t>
  </si>
  <si>
    <t>9275.434/21</t>
  </si>
  <si>
    <t>2320.01.0010943/2020-10</t>
  </si>
  <si>
    <t>Cytiva do Brasil Comércio e Serviços para Biotecnologia Ltda</t>
  </si>
  <si>
    <t>55.487.029/0001-31</t>
  </si>
  <si>
    <t>Prestação de serviço de manutenção em homogeneizador Coolmix AS 210.</t>
  </si>
  <si>
    <t xml:space="preserve">9275.551/21 </t>
  </si>
  <si>
    <t>2320.01.0004959/2021-70</t>
  </si>
  <si>
    <t>Nova Técnica Indústria e Comércio de Equipamentos para Laboratório Ltda - EPP</t>
  </si>
  <si>
    <t>Aquisição de equipamentos médico hospitalares (Lote 01).</t>
  </si>
  <si>
    <t>02.887.124/0002-47</t>
  </si>
  <si>
    <t>2320.01.0004960/2021-43</t>
  </si>
  <si>
    <t>9275.549/21</t>
  </si>
  <si>
    <t>BH Laboratórios Ltda - EPP</t>
  </si>
  <si>
    <t>22.283.196/0001-01</t>
  </si>
  <si>
    <t>Aquisição de equipamentos médico hospitalares (Lote 02).</t>
  </si>
  <si>
    <t>T.GSA.CAT
T.GSA.ACT</t>
  </si>
  <si>
    <t>9275.448/21</t>
  </si>
  <si>
    <t>2320.01.0013054/2020-49</t>
  </si>
  <si>
    <t>Maxis Informática Ltda</t>
  </si>
  <si>
    <t>65.146.037/0001-78</t>
  </si>
  <si>
    <t>Prestação de serviço de manutenção preventiva e reparos em equipamentos da Solução Integrada de Controle de Ponto e Acesso.</t>
  </si>
  <si>
    <t>250</t>
  </si>
  <si>
    <t>Sibéria Oliveira da Cruz</t>
  </si>
  <si>
    <t>siberia.cruz@hemominas.mg.gov.br</t>
  </si>
  <si>
    <t>Tiago Paulo da Silva Jorge</t>
  </si>
  <si>
    <t>G.GGP.PES    G.GGP. PES.FREQUENCIA</t>
  </si>
  <si>
    <t>9275.658/21</t>
  </si>
  <si>
    <t>2320.01.0017192/2020-67</t>
  </si>
  <si>
    <t>Unipart Centro de Cópias e Locação Ltda - ME</t>
  </si>
  <si>
    <t>Prestação de serviços gráficos.</t>
  </si>
  <si>
    <t>07.622.737/0001-95</t>
  </si>
  <si>
    <t>Débora Pontes Azevedo</t>
  </si>
  <si>
    <t>debora.azevedo@hemominas.mg.gov.br</t>
  </si>
  <si>
    <t>3 3 90 39 31       3 3 90 39 99</t>
  </si>
  <si>
    <t>9275.763/21</t>
  </si>
  <si>
    <t>2320.01.0016822/2020-66</t>
  </si>
  <si>
    <t>Aquisição de reagentes para realização de fenotipagem eritrocitária.</t>
  </si>
  <si>
    <t xml:space="preserve">9275.552/21  </t>
  </si>
  <si>
    <t>2320.01.0004958/2021-97</t>
  </si>
  <si>
    <t>Visamed Comércio de Material Hospitalar Eireli EPP</t>
  </si>
  <si>
    <t>08.380.296/0001-25</t>
  </si>
  <si>
    <t>Aquisição de equipamentos médico hospitalares (Lote 04).</t>
  </si>
  <si>
    <t>9275.554/21</t>
  </si>
  <si>
    <t>2320.01.0004956/2021-54</t>
  </si>
  <si>
    <t>Aquisição de equipamentos médico hospitalares (Lote 05).</t>
  </si>
  <si>
    <t>1138</t>
  </si>
  <si>
    <t>9275.606/21</t>
  </si>
  <si>
    <t>2320.01.0012533/2020-51</t>
  </si>
  <si>
    <t>Concreteasy Engenharia Eireli</t>
  </si>
  <si>
    <t>27.022.552/0001-57</t>
  </si>
  <si>
    <t>Prestação de serviço de reforma/adaptação de bens imóveis para o Hemocentro de Uberlândia.</t>
  </si>
  <si>
    <t xml:space="preserve">gif.eng@hemominas.mg.gov.br   leandro.costa@hemominas.mg.gov.br </t>
  </si>
  <si>
    <t>Adriana Lucia dos Santos</t>
  </si>
  <si>
    <t>adriana.lucia@hemominas.mg.gov.br</t>
  </si>
  <si>
    <t>I.GTC.ADS</t>
  </si>
  <si>
    <t>DGI.NZL</t>
  </si>
  <si>
    <t>9275.621/21</t>
  </si>
  <si>
    <t>2320.01.0006039/2020-13</t>
  </si>
  <si>
    <t>Sinapse Biotecnologia Ltda</t>
  </si>
  <si>
    <t>02.371.251/0001-08</t>
  </si>
  <si>
    <t>Aquisição de reagentes e suprimentos de laboratório (Lote 01).</t>
  </si>
  <si>
    <t>23/04/2022</t>
  </si>
  <si>
    <t>Luciana Cayres Schmidt                               Mariana Martins Godin</t>
  </si>
  <si>
    <t>luciana.cayres@hemominas.mg.gov.br     mariana.godin@hemominas.mg.gov.br</t>
  </si>
  <si>
    <t>Mendes Júnior Soluções Ambientais Ltda</t>
  </si>
  <si>
    <t>9276.469/21</t>
  </si>
  <si>
    <t>2320.01.0003775/2021-28</t>
  </si>
  <si>
    <t>NP Capacitação e Soluções Tecnológicas Ltda</t>
  </si>
  <si>
    <t>Prestação de serviço de acesso à ferramenta de pesquisa e comparação de preços praticados pela Administração Pública.</t>
  </si>
  <si>
    <t>Rafael Ribeiro Lopes</t>
  </si>
  <si>
    <t>07.797.967/0001-95</t>
  </si>
  <si>
    <t>9276.456/21</t>
  </si>
  <si>
    <t>2320.01.0004042/2021-94</t>
  </si>
  <si>
    <t>Cab Tecnologia e Sistemas Comércio Ltda</t>
  </si>
  <si>
    <t>Prestação de serviço/fornecimento de impressão e reprografia, com assistência técnica e manutenção corretiva, preventiva e especializada, reposição de peças e insumo.</t>
  </si>
  <si>
    <t>3 3 90 39 19      3 3 90 30 16</t>
  </si>
  <si>
    <t>9271.575/21</t>
  </si>
  <si>
    <t>2320.01.0014445/2020-31</t>
  </si>
  <si>
    <t>Prestação de serviço de coleta, transporte externo, tratamento e disposição final dos resíduos de saúde.</t>
  </si>
  <si>
    <t>9277.444/21</t>
  </si>
  <si>
    <t>2320.01.0016318/2020-94</t>
  </si>
  <si>
    <t>Apolo Refrigeração Ltda - EPP</t>
  </si>
  <si>
    <t>Prestação de serviço de manutenção preventiva e corretiva em ar condicionado split de janela, incluindo fornecimento de peças.</t>
  </si>
  <si>
    <t>22/04/2022</t>
  </si>
  <si>
    <t>Daniel Nascimento Salgado</t>
  </si>
  <si>
    <t>daniel.salgado@hemominas.mg.gov.br</t>
  </si>
  <si>
    <t>9275.548/21</t>
  </si>
  <si>
    <t xml:space="preserve">2320.01.0018794/2020-75 </t>
  </si>
  <si>
    <t>Aquisição de kit para citômetro de ﬂuxo.</t>
  </si>
  <si>
    <t>878
1138
1010</t>
  </si>
  <si>
    <t>9277.500/21</t>
  </si>
  <si>
    <t>2320.01.0006983/2020-36</t>
  </si>
  <si>
    <t>Aquisição de kits reagentes e prestação de serviço de manutenção dos equipamentos contadores de células ABX micro 60 (liberação de hemograma completo) dos Hemocentros de Juiz de Fora, Montes Claros, Governador Valadares, Uberlândia, Uberaba e Central do Controle de Qualidade da Fundação Hemominas.</t>
  </si>
  <si>
    <t>3 3 90 30 13
3 3 90 39 21</t>
  </si>
  <si>
    <t>255     262</t>
  </si>
  <si>
    <t>9275.817/21</t>
  </si>
  <si>
    <t>2320.01.0001686/2021-74</t>
  </si>
  <si>
    <t>Projecêndio Prevenção e Combate a Incêndio Ltda - ME</t>
  </si>
  <si>
    <t>Prestação de serviço de elaboração de Projeto de Prevenção de Combate a Incêndio e Pânico do Hemonúcleo de Manhuaçu.</t>
  </si>
  <si>
    <t>14.440.991/0001-38</t>
  </si>
  <si>
    <t>GAD.MOC.A.COM
MOC.A.MAT</t>
  </si>
  <si>
    <t xml:space="preserve">9275.632/21 </t>
  </si>
  <si>
    <t>2320.01.0000079/2021-07</t>
  </si>
  <si>
    <t>Minas Gerais Materiais de Combate a Incêndio Ltda - ME</t>
  </si>
  <si>
    <t>12.151.305/0001-83</t>
  </si>
  <si>
    <t>Prestação de serviço de atualização/elaboração de projeto de Prevenção de Combate a Incêndio e Pânico do Hemonúcleo de Patos de Minas da Fundação Hemominas.</t>
  </si>
  <si>
    <t>Ricardo Rocha Moreira Júnior                        Marco Paulo Dias Canabrava                       Débora Netto                                                   Maria Lúcia Soares de Moura</t>
  </si>
  <si>
    <t>GAD.MOC.A.MEQ    MOC.A.COM</t>
  </si>
  <si>
    <t>CERUS Corporation e Medical Technologies Innovators, Inc, representadas pela empresa CEI Comércio Exportação Importação de Material Médico Ltda</t>
  </si>
  <si>
    <t>GAD.MOC.A.MPR      MOC.A.COM</t>
  </si>
  <si>
    <t>T.GSA.CAT       I.GIF.ENC.CAT</t>
  </si>
  <si>
    <t>9279.838/21</t>
  </si>
  <si>
    <t>2320.01.0013291/2020-52</t>
  </si>
  <si>
    <t>Aquisição de reagentes para realização do teste de hemograma do contador hematológico SYSMEX XN-1000 do CETEBIO da Fundação Hemominas.</t>
  </si>
  <si>
    <t>9280.255/21</t>
  </si>
  <si>
    <t>2320.01.0005132/2021-55</t>
  </si>
  <si>
    <t>Becton Dickinson Indústrias Cirúrgicas Ltda</t>
  </si>
  <si>
    <t>Aquisição de kit de contagem de células CD 34+.</t>
  </si>
  <si>
    <t>9279.525/21</t>
  </si>
  <si>
    <t>Mel Logística e Desembaraço Aduaneiro Eireli - ME</t>
  </si>
  <si>
    <t>2320.01.0016971/2020-20</t>
  </si>
  <si>
    <t>23.756.206/0001-41</t>
  </si>
  <si>
    <t>Prestação de serviço de Logística Internacional.</t>
  </si>
  <si>
    <t>9279.888/21</t>
  </si>
  <si>
    <t>2320.01.0016752/2020-16</t>
  </si>
  <si>
    <t>Aquisição de solução crioprotetora.</t>
  </si>
  <si>
    <t>HBH.A.MPR       HBH.A.MEQ</t>
  </si>
  <si>
    <t>Plast Labor Indústria e Comércio de Equipamentos Hospitalar e Laboratório Ltda</t>
  </si>
  <si>
    <t>9280.256/21</t>
  </si>
  <si>
    <t>2320.01.0014726/2019-13</t>
  </si>
  <si>
    <t>Aquisição de sistema analítico para realização dos testes imunohematológicos do receptor e paciente, com equipamentos em comodato.</t>
  </si>
  <si>
    <t>Luciana Cayres Schmidt                         Patrícia Savini</t>
  </si>
  <si>
    <t>Visomes Comercial Metrológica Ltda.</t>
  </si>
  <si>
    <t>9280.387/21</t>
  </si>
  <si>
    <t>2320.01.0014948/2020-30</t>
  </si>
  <si>
    <t>Oximinas Gases Ltda - ME</t>
  </si>
  <si>
    <t>08.434.780/0001-90</t>
  </si>
  <si>
    <t>Prestação de serviço de manutenção e reparo em botijões/cilindro para gases.</t>
  </si>
  <si>
    <t>Felipe Garabini Antunes</t>
  </si>
  <si>
    <t>felipe.antunes@hemominas.mg.gov.br</t>
  </si>
  <si>
    <t>Millenium Comércio Serviço Ltda - EPP</t>
  </si>
  <si>
    <t>2320.01.0007734/2021-29</t>
  </si>
  <si>
    <t>9280.800/21</t>
  </si>
  <si>
    <t>13.008.903/0001-60</t>
  </si>
  <si>
    <t>Aquisição de bolsas de transferência (Lote 04).</t>
  </si>
  <si>
    <t>9281.633/21</t>
  </si>
  <si>
    <t>2320.01.0007808/2021-68</t>
  </si>
  <si>
    <t>Master Mais Comércio e Serviços Ltda</t>
  </si>
  <si>
    <t>25.294.980/0001-03</t>
  </si>
  <si>
    <t>Aquisição de materiais para realização de procedimentos de limpeza em áreas técnicas e administrativas da Fundação Hemominas (Lote 04).</t>
  </si>
  <si>
    <t>9281.632/21</t>
  </si>
  <si>
    <t>2320.01.0007807/2021-95</t>
  </si>
  <si>
    <t>Limpeza &amp; Brilho Ltda - EPP</t>
  </si>
  <si>
    <t>04.158.618/0001-35</t>
  </si>
  <si>
    <t>Aquisição de materiais para realização de procedimentos de limpeza em áreas técnicas e administrativas da Fundação Hemominas (Lote 01).</t>
  </si>
  <si>
    <t>2320.01.0007732/2021-83</t>
  </si>
  <si>
    <t>9280.797/21</t>
  </si>
  <si>
    <t>Aquisição de bolsas de transferência (Lote 01).</t>
  </si>
  <si>
    <t xml:space="preserve">9280.798/21 </t>
  </si>
  <si>
    <t>2320.01.0007733/2021-56</t>
  </si>
  <si>
    <t>JP Indústria Farmacêutica S.A.</t>
  </si>
  <si>
    <t>55.972.087/0001-50</t>
  </si>
  <si>
    <t>Aquisição de bolsas de transferência (Lote 03).</t>
  </si>
  <si>
    <t>9280.757/21</t>
  </si>
  <si>
    <t>2320.01.0001453/2021-60</t>
  </si>
  <si>
    <t>Aquisição de Servidor de Rede e Switch.</t>
  </si>
  <si>
    <t>9282.790/21</t>
  </si>
  <si>
    <t>2320.01.0000120/2021-64</t>
  </si>
  <si>
    <t>Prestação de serviço de  manutenção preventiva mensal/incluindo corretivas necessárias e desmineralização mensal da Coluna deionizadora do AQ 1.000.</t>
  </si>
  <si>
    <t>9282.907/21</t>
  </si>
  <si>
    <t>2320.01.0007701/2021-47</t>
  </si>
  <si>
    <t>Plasloc Placas e Tarjetas Ltda</t>
  </si>
  <si>
    <t>24.310.413/0001-30</t>
  </si>
  <si>
    <t>Contratação de serviços de estampagem de Placas de Identificação Veicular - PIV, com fornecimento da placa no Padrão MERCOSUL.</t>
  </si>
  <si>
    <t>9283.210/21</t>
  </si>
  <si>
    <r>
      <t xml:space="preserve">9034070
</t>
    </r>
    <r>
      <rPr>
        <sz val="8"/>
        <rFont val="Arial"/>
        <family val="2"/>
      </rPr>
      <t>9053222</t>
    </r>
    <r>
      <rPr>
        <b/>
        <sz val="8"/>
        <color indexed="10"/>
        <rFont val="Arial"/>
        <family val="2"/>
      </rPr>
      <t xml:space="preserve">      9283210</t>
    </r>
  </si>
  <si>
    <t>Log Comercial Properties e Participações S.A.                   (Antigo CONTRATO 9053.222/16 - Contagem I Incorporação SPE Ltda.)</t>
  </si>
  <si>
    <t>09.041.168/0001-10</t>
  </si>
  <si>
    <t>Log Commercial Properties e Participações S.A.                   (Antigo Contrato 9053.222/16 - Contagem I Incorporação SPE Ltda.)</t>
  </si>
  <si>
    <t>9282.909/21</t>
  </si>
  <si>
    <t>2320.01.0004975/2021-26</t>
  </si>
  <si>
    <t>2 L Engenharia Ltda - EPP</t>
  </si>
  <si>
    <t>Prestação de serviço de Projeto de Prevenção de Combate a Incêndio do Hemocentro Regional de Pouso Alegre da Fundação Hemominas.</t>
  </si>
  <si>
    <t>rodrigo.rosa@hemominas.mg.gov.br</t>
  </si>
  <si>
    <t>9280.509/21</t>
  </si>
  <si>
    <t>2320.01.0004733/2021-61</t>
  </si>
  <si>
    <t>Positivo Tecnologia S/A</t>
  </si>
  <si>
    <t>81.243.735/0019-77</t>
  </si>
  <si>
    <t>Aquisição de notebook, netbook e/ou ultrafino positivo tipo básico.</t>
  </si>
  <si>
    <t>I.GTC.ITS           I.GTC</t>
  </si>
  <si>
    <t>9282.825/21</t>
  </si>
  <si>
    <t>2320.01.0002449/2021-37</t>
  </si>
  <si>
    <t>Prestação de serviço de esterilização de produtos médico-hospitalares da Fundação Hemominas.</t>
  </si>
  <si>
    <t>GAD.MOC.A.COM           MOC.A.MPR</t>
  </si>
  <si>
    <t>9283.220/21</t>
  </si>
  <si>
    <t>2320.01.0008507/2021-13</t>
  </si>
  <si>
    <t>Aquisição de biscoito para composição do lanche dos doadores da Unidades Regionais, Postos de Coleta, Hemocentro e as coletas e PACES (Posto Avançado de Coleta Externa) - Lotes 01 e 03.</t>
  </si>
  <si>
    <t>L &amp; T Padaria Ltda. - ME</t>
  </si>
  <si>
    <t>9283.221/21</t>
  </si>
  <si>
    <t>2320.01.0008508/2021-83</t>
  </si>
  <si>
    <t>Aquisição de biscoito para composição do lanche dos doadores da Unidades Regionais, Postos de Coleta, Hemocentro e as coletas e PACES (Posto Avançado de Coleta Externa) - Lote 02,</t>
  </si>
  <si>
    <t>9283.544/21</t>
  </si>
  <si>
    <t>2320.01.0008840/2021-43</t>
  </si>
  <si>
    <t>Distribuir Comércio Eireli - EPP</t>
  </si>
  <si>
    <t>24.291.891/0001-40</t>
  </si>
  <si>
    <t>Aquisição de materiais para realização de procedimentos de limpeza em áreas técnicas e administrativas da Fundação Hemominas (Lote 02).</t>
  </si>
  <si>
    <t xml:space="preserve">9283.545/21 </t>
  </si>
  <si>
    <t>2320.01.0008841/2021-16</t>
  </si>
  <si>
    <t>Big Minas Comércio e Representações Ltda</t>
  </si>
  <si>
    <t>11.087.084/0001-69</t>
  </si>
  <si>
    <t>Aquisição de materiais para realização de procedimentos de limpeza em áreas técnicas e administrativas da Fundação Hemominas (Lote 03).</t>
  </si>
  <si>
    <t>9283.100/21</t>
  </si>
  <si>
    <t>2320.01.0017571/2020-19</t>
  </si>
  <si>
    <t>Aquisição de cartão para provas imuno-hematológicas - soro anti-P1 monoclonal e bromelina.</t>
  </si>
  <si>
    <t>Luciana Cayres Schmidt                         Mariana Martins Godin</t>
  </si>
  <si>
    <t>9283.217/21</t>
  </si>
  <si>
    <t>2320.01.0001987/2021-95</t>
  </si>
  <si>
    <t>Fornecimento de combustível (gasolina comum, álcool comum hidratado e óleo diesel subtipo S-10) nos pontos de abastecimento que compõem a rede de abastecimento do Governo do Estado de Minas Gerais.</t>
  </si>
  <si>
    <t>9286.121/21</t>
  </si>
  <si>
    <t>2320.01.0001859/2021-59</t>
  </si>
  <si>
    <t>Aquisição de bolsas para uso em laboratório (Lote 01).</t>
  </si>
  <si>
    <t>9283.552/21</t>
  </si>
  <si>
    <t>2320.01.0002697/2021-34</t>
  </si>
  <si>
    <t>Jomag - Eletromecânica Ltda - ME</t>
  </si>
  <si>
    <t>09.317.128/0001-58</t>
  </si>
  <si>
    <t>Prestação de serviço de manutenção preventiva anual e corretiva nos transformadores das Unidades de Governador Valadares e Manhuaçu da Fundação Hemominas.</t>
  </si>
  <si>
    <t>9276.481/21</t>
  </si>
  <si>
    <t>2320.01.0000100/2021-22</t>
  </si>
  <si>
    <t>GTO Grupo Técnico em Odontologia Ltda - ME</t>
  </si>
  <si>
    <t>Prestação de serviço de manutenção preventiva e corretiva em equipamentos odontológicos do Hemocentro de Belo Horizonte, com fornecimento de peças.</t>
  </si>
  <si>
    <t>9283.103/21</t>
  </si>
  <si>
    <t>2320.01.0002220/2021-12</t>
  </si>
  <si>
    <t>Lucas Macri Rodrigues</t>
  </si>
  <si>
    <t>lucas.macri@hemominas.mg.gov.br</t>
  </si>
  <si>
    <t>GAD.ALP</t>
  </si>
  <si>
    <t>2320.01.0006105/2021-71</t>
  </si>
  <si>
    <t>MTD - Assessoria e Sistemas de Informática Ltda</t>
  </si>
  <si>
    <t>Prestação de serviço de Informática com manutenção nas licenças do uso do software e de serviços para operacionalização dos sistema de custos (HEMOCUSTOS).</t>
  </si>
  <si>
    <t>38.593.664/0001-84</t>
  </si>
  <si>
    <t>243</t>
  </si>
  <si>
    <t>I.GTC.ADS      T.AENF</t>
  </si>
  <si>
    <t>Pollyana Aparecida Silva de Oliveira</t>
  </si>
  <si>
    <t>pollyana.oliveira@hemominas.mg.gov.br</t>
  </si>
  <si>
    <t>I.GFC.CTS</t>
  </si>
  <si>
    <t>9283.501/21</t>
  </si>
  <si>
    <t>9286.050/21</t>
  </si>
  <si>
    <t>2320.01.0003992/2021-86</t>
  </si>
  <si>
    <t>DRX Serviços Técnicos em Computadores Máquinas e Equipamentos Ltda. - ME</t>
  </si>
  <si>
    <t>Prestação de serviço de manutenção preventiva semestral e corretiva ilimitada, incluindo todo e qualquer tipo de mão de obra, com fornecimento de peças, necessários ao perfeito funcionamento e conservação em 02 (dois) Citômetros de Fluxo BD modelo FacsCalibur, instalados no prédio do CETEBIO e no Hemocentro de Belo Horizonte (HBH).</t>
  </si>
  <si>
    <t xml:space="preserve"> I.GIF.ENC.CAT  T.AHH.AMB</t>
  </si>
  <si>
    <t>9287.350/21</t>
  </si>
  <si>
    <t>2320.01.0004165/2021-71</t>
  </si>
  <si>
    <t>Biometrix Diagnóstica Ltda</t>
  </si>
  <si>
    <t>06.145.976/0001-39</t>
  </si>
  <si>
    <t>Aquisição de Sistema de gel completo para leitura de placa PCR.</t>
  </si>
  <si>
    <t>Asaph Calazans Mendes de Souza</t>
  </si>
  <si>
    <t>asaph.souza@hemominas.mg.gov.br</t>
  </si>
  <si>
    <t>Pâmela Lorrana Freitas Marques</t>
  </si>
  <si>
    <t>I.GIF.ENC.CAT</t>
  </si>
  <si>
    <t>9286.809/21</t>
  </si>
  <si>
    <t>2320.01.0014750/2020-41</t>
  </si>
  <si>
    <t>Sensorweb Serviços de Tecnologia da Informação S/A</t>
  </si>
  <si>
    <t>10.769.033/0001-54</t>
  </si>
  <si>
    <t>Prestação de serviços especializados de monitoramento e registro automatizado de temperatura de equipamentos de refrigeração e de ambiente de temperatura controlada.</t>
  </si>
  <si>
    <t>3 3 90 39 98</t>
  </si>
  <si>
    <t>9283.439/21</t>
  </si>
  <si>
    <t>2320.01.0003060/2021-30</t>
  </si>
  <si>
    <t>Prestação de serviço de manutenção nos sistemas de prevenção e combate a incêndio e pânico das Unidades da Fundação Hemominas em Montes Claros (Lote 03).</t>
  </si>
  <si>
    <t>9286.392/21</t>
  </si>
  <si>
    <t>2320.01.0004203/2021-15</t>
  </si>
  <si>
    <t>Aquisição de lanche para os doadores do Hemonúcleo de São João Del Rei da Fundação Hemominas.</t>
  </si>
  <si>
    <t>9283.102/21</t>
  </si>
  <si>
    <t>2320.01.0004208/2021-74</t>
  </si>
  <si>
    <t>2320.01.0010371/2021-28</t>
  </si>
  <si>
    <t>9287.509/21</t>
  </si>
  <si>
    <t>FISCAL SUPLENTE</t>
  </si>
  <si>
    <t>E-MAIL DO FISCAL</t>
  </si>
  <si>
    <t>E-MAIL DO FISCAL SUPLENTE</t>
  </si>
  <si>
    <t>GESTOR</t>
  </si>
  <si>
    <t>E-MAIL DO GESTOR</t>
  </si>
  <si>
    <t>GESTOR SUPLENTE</t>
  </si>
  <si>
    <t>E-MAIL DO GESTOR SUPLENTE</t>
  </si>
  <si>
    <t>2026</t>
  </si>
  <si>
    <t>Prestação de serviços terceirizados que ocorrerá por preenchimento de postos de serviços do seguimento de limpeza, asseio e conservação, controle de entrada e saída de bens e pessoas, apoio administrativo, operacional e técnico, visando a atender a continuidade do fluxo dos trabalhos executados no âmbito das atividades meio dos órgãos e entidades anuentes do Estado de Minas Gerais.</t>
  </si>
  <si>
    <t>9282.829/21</t>
  </si>
  <si>
    <t>2320.01.0004989/2021-36</t>
  </si>
  <si>
    <t>Grum Publicidade Ltda - EPP</t>
  </si>
  <si>
    <t>16.781.179/0001-00</t>
  </si>
  <si>
    <t>Prestação de serviço de publicação de avisos relacionados às licitações e publicações da Comissão de Patrocínio da Fundação Hemominas.</t>
  </si>
  <si>
    <t>3 3 90 39 39</t>
  </si>
  <si>
    <t>rafael.lopes@hemominas.mg.gov.br</t>
  </si>
  <si>
    <t>Renata Azzi Júdice</t>
  </si>
  <si>
    <t>renata.judice@hemominas.mg.gov.br</t>
  </si>
  <si>
    <t>Marisa de Lima Marques Nogueira</t>
  </si>
  <si>
    <t>marisa.nogueira@hemominas.mg.gov.br</t>
  </si>
  <si>
    <t>9287.605/21</t>
  </si>
  <si>
    <t>2320.01.0011849/2019-92</t>
  </si>
  <si>
    <t>Prestação de serviço de elaboração de projeto de subestação elétrica para o Hemocentro da Hemominas em Governador Valadares e elaboração de prontuário de instalações elétricas para o Hemocentro da Hemominas em Montes Claros.</t>
  </si>
  <si>
    <t>M.G. Campos Indústria Comércio e Serviços Eireli</t>
  </si>
  <si>
    <t>9287.337/21</t>
  </si>
  <si>
    <t>2320.01.0002144/2019-33</t>
  </si>
  <si>
    <t>15.188.785/0001-45</t>
  </si>
  <si>
    <t>Prestação de serviço de marcenaria/carpintaria a ser fornecido e instalado no Hemocentro Regional de Pouso Alegre da Fundação Hemominas.</t>
  </si>
  <si>
    <t>Renata Bottrel de Paula</t>
  </si>
  <si>
    <t>renata.bottrel@hemominas.mg.gov.br</t>
  </si>
  <si>
    <t>Leila Gomes Alvim</t>
  </si>
  <si>
    <t>9287.601/21</t>
  </si>
  <si>
    <t>2320.01.0018414/2020-53</t>
  </si>
  <si>
    <t>Prestação de serviço de manutenção preventiva e corretiva de ar condicionado split e janela do Hemonúcleo de Manhuaçu.</t>
  </si>
  <si>
    <t>Gulliver Fabricio Vieira Rocha</t>
  </si>
  <si>
    <t>gulliver.rocha@hemominas.mg.gov.br</t>
  </si>
  <si>
    <t>9287.588/21</t>
  </si>
  <si>
    <t>2320.01.0009956/2021-78</t>
  </si>
  <si>
    <t>ZS Têxtil Indústria de Confecções Eireli EPP</t>
  </si>
  <si>
    <t>19.292.314/0001-33</t>
  </si>
  <si>
    <t>Aquisição de camisetas unissex para a Campanha de Incentivo à Doação de Sangue 2021 (Lote 01).</t>
  </si>
  <si>
    <t>3 3 90 30 01</t>
  </si>
  <si>
    <t>Lúcia Aparecida dos Reis Naves</t>
  </si>
  <si>
    <t>lucia.naves@hemominas.mg.gov.br</t>
  </si>
  <si>
    <t>Cleuza Rezende Santos de Oliveira</t>
  </si>
  <si>
    <t>cleuza.oliveira@hemominas.mg.gov.br</t>
  </si>
  <si>
    <r>
      <t xml:space="preserve">"OI S.A. - Em Recuperação Judicial" </t>
    </r>
    <r>
      <rPr>
        <b/>
        <sz val="8"/>
        <color rgb="FFFF0000"/>
        <rFont val="Arial"/>
        <family val="2"/>
      </rPr>
      <t>(Substituição da sociedade "Telemar Norte Leste S/A - Em Recuperação Judicial”)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</si>
</sst>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0;[Red]#,##0.00"/>
  </numFmts>
  <fonts count="63" x14ac:knownFonts="1">
    <font>
      <sz val="11"/>
      <color theme="1"/>
      <name val="Calibri"/>
      <family val="2"/>
      <scheme val="minor"/>
    </font>
    <font>
      <sz val="8"/>
      <name val="Arial"/>
      <family val="2"/>
    </font>
    <font>
      <b/>
      <sz val="8"/>
      <name val="Arial"/>
      <family val="2"/>
    </font>
    <font>
      <b/>
      <sz val="8"/>
      <color indexed="10"/>
      <name val="Arial"/>
      <family val="2"/>
    </font>
    <font>
      <sz val="11"/>
      <color theme="1"/>
      <name val="Calibri"/>
      <family val="2"/>
      <scheme val="minor"/>
    </font>
    <font>
      <u/>
      <sz val="12.65"/>
      <color theme="10"/>
      <name val="Calibri"/>
      <family val="2"/>
    </font>
    <font>
      <b/>
      <sz val="11"/>
      <color theme="1"/>
      <name val="Calibri"/>
      <family val="2"/>
      <scheme val="minor"/>
    </font>
    <font>
      <sz val="9"/>
      <color theme="1"/>
      <name val="Calibri"/>
      <family val="2"/>
      <scheme val="minor"/>
    </font>
    <font>
      <b/>
      <sz val="9"/>
      <color theme="1"/>
      <name val="Calibri"/>
      <family val="2"/>
      <scheme val="minor"/>
    </font>
    <font>
      <sz val="8"/>
      <color theme="1"/>
      <name val="Arial"/>
      <family val="2"/>
    </font>
    <font>
      <b/>
      <sz val="8"/>
      <color theme="1"/>
      <name val="Arial"/>
      <family val="2"/>
    </font>
    <font>
      <sz val="8"/>
      <color theme="1" tint="4.9989318521683403E-2"/>
      <name val="Arial"/>
      <family val="2"/>
    </font>
    <font>
      <sz val="8"/>
      <color theme="1"/>
      <name val="Calibri"/>
      <family val="2"/>
      <scheme val="minor"/>
    </font>
    <font>
      <b/>
      <sz val="14"/>
      <color theme="1"/>
      <name val="Calibri"/>
      <family val="2"/>
      <scheme val="minor"/>
    </font>
    <font>
      <b/>
      <sz val="10"/>
      <color theme="1"/>
      <name val="Calibri"/>
      <family val="2"/>
      <scheme val="minor"/>
    </font>
    <font>
      <sz val="8"/>
      <color rgb="FFAC10B0"/>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8"/>
      <color rgb="FF000000"/>
      <name val="Arial"/>
      <family val="2"/>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8"/>
      <color theme="1"/>
      <name val="Arial"/>
      <family val="2"/>
    </font>
    <font>
      <b/>
      <sz val="8"/>
      <color theme="1"/>
      <name val="Arial"/>
      <family val="2"/>
    </font>
    <font>
      <sz val="8"/>
      <color theme="1"/>
      <name val="Arial"/>
      <family val="2"/>
    </font>
    <font>
      <sz val="12"/>
      <color rgb="FF000000"/>
      <name val="Calibri"/>
      <family val="2"/>
      <scheme val="minor"/>
    </font>
    <font>
      <vertAlign val="superscript"/>
      <sz val="8"/>
      <color theme="1"/>
      <name val="Arial"/>
      <family val="2"/>
    </font>
    <font>
      <sz val="8"/>
      <color theme="1"/>
      <name val="Arial"/>
      <family val="2"/>
    </font>
    <font>
      <b/>
      <sz val="8"/>
      <color theme="1"/>
      <name val="Arial"/>
      <family val="2"/>
    </font>
    <font>
      <sz val="8"/>
      <color theme="1"/>
      <name val="Arial"/>
      <family val="2"/>
    </font>
    <font>
      <b/>
      <sz val="8"/>
      <color rgb="FFFF0000"/>
      <name val="Arial"/>
      <family val="2"/>
    </font>
    <font>
      <b/>
      <sz val="8"/>
      <color rgb="FF000000"/>
      <name val="Arial"/>
      <family val="2"/>
    </font>
    <font>
      <vertAlign val="superscript"/>
      <sz val="8"/>
      <color rgb="FF000000"/>
      <name val="Arial"/>
      <family val="2"/>
    </font>
    <font>
      <sz val="8"/>
      <color theme="1"/>
      <name val="Arial"/>
      <family val="2"/>
    </font>
    <font>
      <b/>
      <sz val="8"/>
      <color theme="1"/>
      <name val="Arial"/>
      <family val="2"/>
    </font>
    <font>
      <sz val="8"/>
      <color theme="1"/>
      <name val="Arial"/>
      <family val="2"/>
    </font>
    <font>
      <sz val="8"/>
      <color theme="1"/>
      <name val="Arial"/>
      <family val="2"/>
    </font>
    <font>
      <b/>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name val="Arial"/>
      <family val="2"/>
    </font>
    <font>
      <sz val="8"/>
      <color theme="1"/>
      <name val="Arial"/>
    </font>
    <font>
      <sz val="8"/>
      <name val="Arial"/>
    </font>
  </fonts>
  <fills count="5">
    <fill>
      <patternFill patternType="none"/>
    </fill>
    <fill>
      <patternFill patternType="gray125"/>
    </fill>
    <fill>
      <patternFill patternType="solid">
        <fgColor theme="6" tint="0.59999389629810485"/>
        <bgColor indexed="64"/>
      </patternFill>
    </fill>
    <fill>
      <patternFill patternType="solid">
        <fgColor theme="6"/>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5" fillId="0" borderId="0" applyNumberFormat="0" applyFill="0" applyBorder="0" applyAlignment="0" applyProtection="0">
      <alignment vertical="top"/>
      <protection locked="0"/>
    </xf>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33">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wrapText="1"/>
    </xf>
    <xf numFmtId="9" fontId="9" fillId="2" borderId="1" xfId="2" applyFont="1" applyFill="1" applyBorder="1" applyAlignment="1">
      <alignment vertical="center" wrapText="1"/>
    </xf>
    <xf numFmtId="165" fontId="9"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164" fontId="9" fillId="2" borderId="1" xfId="3"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9" fillId="2" borderId="2" xfId="0" quotePrefix="1"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0" xfId="0" applyFont="1" applyFill="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9" fillId="2" borderId="2" xfId="0" quotePrefix="1"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4"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1" fillId="2" borderId="2" xfId="0" quotePrefix="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horizontal="center"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11" fillId="2" borderId="4" xfId="1" applyFont="1" applyFill="1" applyBorder="1" applyAlignment="1" applyProtection="1">
      <alignment horizontal="center" vertical="center" wrapText="1"/>
    </xf>
    <xf numFmtId="165" fontId="9" fillId="2"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1" fillId="2" borderId="4" xfId="1" applyFont="1" applyFill="1" applyBorder="1" applyAlignment="1" applyProtection="1">
      <alignment horizontal="center" vertical="center" wrapText="1"/>
    </xf>
    <xf numFmtId="14" fontId="9" fillId="2" borderId="1" xfId="0" quotePrefix="1"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0" xfId="0" applyFont="1" applyBorder="1" applyAlignment="1">
      <alignment vertical="center"/>
    </xf>
    <xf numFmtId="0" fontId="13" fillId="0" borderId="5" xfId="0" applyFont="1" applyBorder="1" applyAlignment="1">
      <alignment horizontal="left" vertical="center"/>
    </xf>
    <xf numFmtId="0" fontId="14" fillId="0" borderId="0" xfId="0" applyFont="1" applyAlignment="1">
      <alignment horizontal="left" vertical="center" wrapText="1"/>
    </xf>
    <xf numFmtId="0" fontId="7" fillId="0" borderId="0" xfId="0" applyFont="1" applyAlignment="1">
      <alignment horizontal="left" vertical="center"/>
    </xf>
    <xf numFmtId="0" fontId="9" fillId="2" borderId="1" xfId="0" applyNumberFormat="1" applyFont="1" applyFill="1" applyBorder="1" applyAlignment="1">
      <alignment horizontal="center" vertical="center"/>
    </xf>
    <xf numFmtId="0" fontId="9" fillId="2" borderId="1" xfId="0" quotePrefix="1"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1" fillId="2" borderId="1" xfId="1" applyFont="1" applyFill="1" applyBorder="1" applyAlignment="1" applyProtection="1">
      <alignment horizontal="center" vertical="center" wrapText="1"/>
    </xf>
    <xf numFmtId="49"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quotePrefix="1"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49" fontId="9" fillId="2"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right" vertical="center" wrapText="1"/>
    </xf>
    <xf numFmtId="0" fontId="9" fillId="3" borderId="1"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3" borderId="1" xfId="0" quotePrefix="1"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wrapText="1"/>
    </xf>
    <xf numFmtId="14" fontId="9" fillId="3" borderId="2"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0" fontId="1" fillId="3" borderId="4" xfId="1" applyFont="1" applyFill="1" applyBorder="1" applyAlignment="1" applyProtection="1">
      <alignment horizontal="center" vertical="center" wrapText="1"/>
    </xf>
    <xf numFmtId="0" fontId="1" fillId="3" borderId="1" xfId="1" applyFont="1" applyFill="1" applyBorder="1" applyAlignment="1" applyProtection="1">
      <alignment horizontal="center" vertical="center" wrapText="1"/>
    </xf>
    <xf numFmtId="0" fontId="9" fillId="3" borderId="1" xfId="0" quotePrefix="1" applyNumberFormat="1" applyFont="1" applyFill="1" applyBorder="1" applyAlignment="1">
      <alignment horizontal="center" vertical="center"/>
    </xf>
    <xf numFmtId="49" fontId="9" fillId="3" borderId="1" xfId="0" quotePrefix="1" applyNumberFormat="1" applyFont="1" applyFill="1" applyBorder="1" applyAlignment="1">
      <alignment horizontal="center" vertical="center" wrapText="1"/>
    </xf>
    <xf numFmtId="49" fontId="9" fillId="2" borderId="1" xfId="3"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14"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49" fontId="9" fillId="2" borderId="1" xfId="0" applyNumberFormat="1" applyFont="1" applyFill="1" applyBorder="1" applyAlignment="1">
      <alignment horizontal="left" vertical="center" wrapText="1"/>
    </xf>
    <xf numFmtId="0" fontId="9" fillId="3" borderId="1" xfId="0" quotePrefix="1"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9" fillId="3" borderId="4" xfId="0" applyFont="1" applyFill="1" applyBorder="1" applyAlignment="1">
      <alignment horizontal="center" vertical="center" wrapText="1"/>
    </xf>
    <xf numFmtId="16"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 borderId="1" xfId="0" quotePrefix="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0" fontId="9" fillId="2" borderId="1" xfId="0" quotePrefix="1" applyNumberFormat="1" applyFont="1" applyFill="1" applyBorder="1" applyAlignment="1">
      <alignment horizontal="center" vertical="center"/>
    </xf>
    <xf numFmtId="49" fontId="9" fillId="2" borderId="1" xfId="0" quotePrefix="1"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43" fontId="9" fillId="2" borderId="1" xfId="3"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0" fontId="9" fillId="2" borderId="4"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 borderId="1" xfId="0" quotePrefix="1" applyNumberFormat="1" applyFont="1" applyFill="1" applyBorder="1" applyAlignment="1">
      <alignment horizontal="center" vertical="center" wrapText="1"/>
    </xf>
    <xf numFmtId="0" fontId="9" fillId="2" borderId="1" xfId="0" quotePrefix="1" applyNumberFormat="1" applyFont="1" applyFill="1" applyBorder="1" applyAlignment="1">
      <alignment horizontal="center" vertical="center"/>
    </xf>
    <xf numFmtId="49" fontId="9" fillId="2" borderId="1" xfId="0" quotePrefix="1" applyNumberFormat="1" applyFont="1" applyFill="1" applyBorder="1" applyAlignment="1">
      <alignment horizontal="center" vertical="center" wrapText="1"/>
    </xf>
    <xf numFmtId="0" fontId="9" fillId="2" borderId="1" xfId="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9" fillId="2" borderId="2"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vertical="center" wrapText="1"/>
    </xf>
    <xf numFmtId="49"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 borderId="1" xfId="0" quotePrefix="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quotePrefix="1" applyNumberFormat="1" applyFont="1" applyFill="1" applyBorder="1" applyAlignment="1">
      <alignment horizontal="center" vertical="center"/>
    </xf>
    <xf numFmtId="49" fontId="9" fillId="2" borderId="1" xfId="0" quotePrefix="1"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6" fillId="0" borderId="0" xfId="0" applyFont="1" applyBorder="1" applyAlignment="1">
      <alignment horizontal="center" vertical="center"/>
    </xf>
    <xf numFmtId="0" fontId="6" fillId="0" borderId="0" xfId="0" applyFont="1"/>
    <xf numFmtId="0" fontId="6" fillId="0" borderId="1" xfId="0" applyFont="1" applyFill="1" applyBorder="1" applyAlignment="1">
      <alignment horizontal="center" vertical="center"/>
    </xf>
    <xf numFmtId="0" fontId="6" fillId="0" borderId="1" xfId="0" applyFont="1" applyBorder="1" applyAlignment="1">
      <alignment horizontal="center"/>
    </xf>
    <xf numFmtId="0" fontId="12" fillId="0" borderId="0" xfId="0" applyFont="1" applyBorder="1" applyAlignment="1">
      <alignment vertical="center" wrapText="1"/>
    </xf>
    <xf numFmtId="0" fontId="0" fillId="0" borderId="0" xfId="0" applyAlignment="1">
      <alignment horizontal="center"/>
    </xf>
    <xf numFmtId="0" fontId="6" fillId="0" borderId="1" xfId="0" applyFont="1" applyBorder="1" applyAlignment="1">
      <alignment horizontal="center" vertical="center"/>
    </xf>
    <xf numFmtId="0" fontId="0" fillId="0" borderId="7" xfId="0" applyBorder="1" applyAlignment="1">
      <alignment horizontal="center" vertical="center"/>
    </xf>
    <xf numFmtId="14" fontId="9" fillId="2" borderId="2" xfId="0" applyNumberFormat="1" applyFont="1" applyFill="1" applyBorder="1" applyAlignment="1">
      <alignment horizontal="center" vertical="center" wrapText="1"/>
    </xf>
    <xf numFmtId="4" fontId="0" fillId="4" borderId="1" xfId="0" applyNumberFormat="1" applyFont="1" applyFill="1" applyBorder="1" applyAlignment="1">
      <alignment horizontal="right" vertical="center" wrapText="1"/>
    </xf>
    <xf numFmtId="4" fontId="0" fillId="4" borderId="1" xfId="0" applyNumberFormat="1" applyFont="1" applyFill="1" applyBorder="1" applyAlignment="1">
      <alignment horizontal="right" vertical="center"/>
    </xf>
    <xf numFmtId="4" fontId="0" fillId="0" borderId="1" xfId="0" applyNumberFormat="1" applyBorder="1" applyAlignment="1">
      <alignment horizontal="right" vertical="center"/>
    </xf>
    <xf numFmtId="0" fontId="0" fillId="0" borderId="0" xfId="0"/>
    <xf numFmtId="43" fontId="4" fillId="0" borderId="1" xfId="3" applyFont="1" applyBorder="1" applyAlignment="1">
      <alignment horizontal="right" vertical="center"/>
    </xf>
    <xf numFmtId="4" fontId="6" fillId="0" borderId="1" xfId="0" applyNumberFormat="1" applyFont="1" applyBorder="1" applyAlignment="1">
      <alignment horizontal="right" vertical="center"/>
    </xf>
    <xf numFmtId="4" fontId="0" fillId="4" borderId="1" xfId="0" applyNumberFormat="1" applyFont="1" applyFill="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43" fontId="4" fillId="4" borderId="1" xfId="3" applyFont="1" applyFill="1" applyBorder="1" applyAlignment="1">
      <alignment horizontal="right" vertical="center" wrapText="1"/>
    </xf>
    <xf numFmtId="43" fontId="6" fillId="0" borderId="1" xfId="0" applyNumberFormat="1" applyFont="1" applyBorder="1" applyAlignment="1">
      <alignment horizontal="right" vertical="center"/>
    </xf>
    <xf numFmtId="0" fontId="6" fillId="0" borderId="0" xfId="0" applyFont="1" applyBorder="1" applyAlignment="1">
      <alignment vertical="center"/>
    </xf>
    <xf numFmtId="0" fontId="16" fillId="2" borderId="1" xfId="0" applyFont="1" applyFill="1" applyBorder="1" applyAlignment="1">
      <alignment horizontal="center" vertical="center" wrapText="1"/>
    </xf>
    <xf numFmtId="4" fontId="16" fillId="2" borderId="1" xfId="0" applyNumberFormat="1" applyFont="1" applyFill="1" applyBorder="1" applyAlignment="1">
      <alignment horizontal="right" vertical="center" wrapText="1"/>
    </xf>
    <xf numFmtId="0" fontId="15"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49" fontId="9" fillId="2" borderId="2" xfId="3" applyNumberFormat="1"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0" fontId="17" fillId="2" borderId="1" xfId="0" applyFont="1" applyFill="1" applyBorder="1" applyAlignment="1">
      <alignment horizontal="center" vertical="center" wrapText="1"/>
    </xf>
    <xf numFmtId="4" fontId="17" fillId="2" borderId="1" xfId="0" applyNumberFormat="1" applyFont="1" applyFill="1" applyBorder="1" applyAlignment="1">
      <alignment horizontal="right" vertical="center" wrapText="1"/>
    </xf>
    <xf numFmtId="49" fontId="17" fillId="2" borderId="1" xfId="0" applyNumberFormat="1" applyFont="1" applyFill="1" applyBorder="1" applyAlignment="1">
      <alignment horizontal="left" vertical="center" wrapText="1"/>
    </xf>
    <xf numFmtId="0" fontId="9" fillId="3" borderId="4" xfId="0" applyFont="1" applyFill="1" applyBorder="1" applyAlignment="1">
      <alignment horizontal="left"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4" fontId="19" fillId="2" borderId="1" xfId="0" applyNumberFormat="1" applyFont="1" applyFill="1" applyBorder="1" applyAlignment="1">
      <alignment horizontal="right" vertical="center" wrapText="1"/>
    </xf>
    <xf numFmtId="49" fontId="19" fillId="2" borderId="1" xfId="0" applyNumberFormat="1" applyFont="1" applyFill="1" applyBorder="1" applyAlignment="1">
      <alignment horizontal="center" vertical="center" wrapText="1"/>
    </xf>
    <xf numFmtId="4" fontId="20" fillId="2" borderId="1" xfId="0" applyNumberFormat="1" applyFont="1" applyFill="1" applyBorder="1" applyAlignment="1">
      <alignment horizontal="right" vertical="center" wrapText="1"/>
    </xf>
    <xf numFmtId="0" fontId="21" fillId="2" borderId="1" xfId="0" applyFont="1" applyFill="1" applyBorder="1" applyAlignment="1">
      <alignment horizontal="center" vertical="center" wrapText="1"/>
    </xf>
    <xf numFmtId="4" fontId="21" fillId="2" borderId="1" xfId="0" applyNumberFormat="1" applyFont="1" applyFill="1" applyBorder="1" applyAlignment="1">
      <alignment horizontal="right" vertical="center" wrapText="1"/>
    </xf>
    <xf numFmtId="49" fontId="21" fillId="2" borderId="1" xfId="0" applyNumberFormat="1" applyFont="1" applyFill="1" applyBorder="1" applyAlignment="1">
      <alignment horizontal="left" vertical="center" wrapText="1"/>
    </xf>
    <xf numFmtId="0" fontId="21"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quotePrefix="1"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21" fillId="2" borderId="1" xfId="0" quotePrefix="1" applyNumberFormat="1" applyFont="1" applyFill="1" applyBorder="1" applyAlignment="1">
      <alignment horizontal="center" vertical="center"/>
    </xf>
    <xf numFmtId="49" fontId="21" fillId="2" borderId="1" xfId="0" quotePrefix="1" applyNumberFormat="1" applyFont="1" applyFill="1" applyBorder="1" applyAlignment="1">
      <alignment horizontal="center" vertical="center" wrapText="1"/>
    </xf>
    <xf numFmtId="43" fontId="23" fillId="2" borderId="0" xfId="3" applyFont="1" applyFill="1" applyAlignment="1">
      <alignment horizontal="right" vertical="center"/>
    </xf>
    <xf numFmtId="0" fontId="24" fillId="2" borderId="1" xfId="0" applyFont="1" applyFill="1" applyBorder="1" applyAlignment="1">
      <alignment horizontal="center" vertical="center" wrapText="1"/>
    </xf>
    <xf numFmtId="0" fontId="24"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4" fontId="24" fillId="2" borderId="1" xfId="0" applyNumberFormat="1" applyFont="1" applyFill="1" applyBorder="1" applyAlignment="1">
      <alignment horizontal="right" vertical="center" wrapText="1"/>
    </xf>
    <xf numFmtId="0" fontId="25" fillId="2" borderId="1" xfId="0" applyFont="1" applyFill="1" applyBorder="1" applyAlignment="1">
      <alignment horizontal="center" vertical="center" wrapText="1"/>
    </xf>
    <xf numFmtId="4" fontId="25" fillId="2" borderId="1" xfId="0" applyNumberFormat="1" applyFont="1" applyFill="1" applyBorder="1" applyAlignment="1">
      <alignment horizontal="right"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vertical="center" wrapText="1"/>
    </xf>
    <xf numFmtId="4" fontId="26" fillId="2" borderId="1" xfId="0" applyNumberFormat="1" applyFont="1" applyFill="1" applyBorder="1" applyAlignment="1">
      <alignment horizontal="right" vertical="center" wrapText="1"/>
    </xf>
    <xf numFmtId="4" fontId="27" fillId="2" borderId="1" xfId="0" applyNumberFormat="1" applyFont="1" applyFill="1" applyBorder="1" applyAlignment="1">
      <alignment horizontal="right" vertical="center" wrapText="1"/>
    </xf>
    <xf numFmtId="49" fontId="27" fillId="2" borderId="1" xfId="0" applyNumberFormat="1" applyFont="1" applyFill="1" applyBorder="1" applyAlignment="1">
      <alignment horizontal="left" vertical="center" wrapText="1"/>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4" fontId="29" fillId="2" borderId="1" xfId="0" applyNumberFormat="1" applyFont="1" applyFill="1" applyBorder="1" applyAlignment="1">
      <alignment horizontal="right" vertical="center" wrapText="1"/>
    </xf>
    <xf numFmtId="0" fontId="29"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3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right" vertical="center" wrapText="1"/>
    </xf>
    <xf numFmtId="0" fontId="3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4" fillId="2" borderId="1" xfId="0" applyFont="1" applyFill="1" applyBorder="1" applyAlignment="1">
      <alignment vertical="center" wrapText="1"/>
    </xf>
    <xf numFmtId="14" fontId="34" fillId="2" borderId="1" xfId="0" applyNumberFormat="1" applyFont="1" applyFill="1" applyBorder="1" applyAlignment="1">
      <alignment horizontal="center" vertical="center" wrapText="1"/>
    </xf>
    <xf numFmtId="4" fontId="34" fillId="2" borderId="1" xfId="0" applyNumberFormat="1" applyFont="1" applyFill="1" applyBorder="1" applyAlignment="1">
      <alignment horizontal="right" vertical="center" wrapText="1"/>
    </xf>
    <xf numFmtId="43" fontId="35" fillId="2" borderId="1" xfId="3"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 xfId="0" applyNumberFormat="1" applyFont="1" applyFill="1" applyBorder="1" applyAlignment="1">
      <alignment horizontal="center" vertical="center" wrapText="1"/>
    </xf>
    <xf numFmtId="0" fontId="36" fillId="2" borderId="1" xfId="0" applyFont="1" applyFill="1" applyBorder="1" applyAlignment="1">
      <alignment vertical="center" wrapText="1"/>
    </xf>
    <xf numFmtId="4" fontId="36" fillId="2" borderId="1" xfId="0" applyNumberFormat="1" applyFont="1" applyFill="1" applyBorder="1" applyAlignment="1">
      <alignment horizontal="right"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14" fontId="36"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left" vertical="center" wrapText="1"/>
    </xf>
    <xf numFmtId="49" fontId="36" fillId="2" borderId="1" xfId="0" quotePrefix="1"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 xfId="0" applyNumberFormat="1" applyFont="1" applyFill="1" applyBorder="1" applyAlignment="1">
      <alignment horizontal="center" vertical="center" wrapText="1"/>
    </xf>
    <xf numFmtId="0" fontId="40" fillId="2" borderId="1" xfId="0" applyFont="1" applyFill="1" applyBorder="1" applyAlignment="1">
      <alignment vertical="center" wrapText="1"/>
    </xf>
    <xf numFmtId="14" fontId="40" fillId="2" borderId="1" xfId="0" applyNumberFormat="1" applyFont="1" applyFill="1" applyBorder="1" applyAlignment="1">
      <alignment horizontal="center" vertical="center" wrapText="1"/>
    </xf>
    <xf numFmtId="4" fontId="40" fillId="2" borderId="1" xfId="0" applyNumberFormat="1" applyFont="1" applyFill="1" applyBorder="1" applyAlignment="1">
      <alignment horizontal="right" vertical="center" wrapText="1"/>
    </xf>
    <xf numFmtId="49" fontId="40"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left" vertical="center" wrapText="1"/>
    </xf>
    <xf numFmtId="0" fontId="40" fillId="2" borderId="1" xfId="0" applyFont="1" applyFill="1" applyBorder="1" applyAlignment="1">
      <alignment horizontal="left" vertical="center" wrapText="1"/>
    </xf>
    <xf numFmtId="49" fontId="40" fillId="2" borderId="1" xfId="0" quotePrefix="1" applyNumberFormat="1" applyFont="1" applyFill="1" applyBorder="1" applyAlignment="1">
      <alignment horizontal="center" vertical="center" wrapText="1"/>
    </xf>
    <xf numFmtId="16" fontId="40" fillId="2" borderId="1" xfId="0" applyNumberFormat="1" applyFont="1" applyFill="1" applyBorder="1" applyAlignment="1">
      <alignment horizontal="center" vertical="center" wrapText="1"/>
    </xf>
    <xf numFmtId="3" fontId="40" fillId="2" borderId="1" xfId="0" applyNumberFormat="1" applyFont="1" applyFill="1" applyBorder="1" applyAlignment="1">
      <alignment horizontal="center" vertical="center" wrapText="1"/>
    </xf>
    <xf numFmtId="9" fontId="40" fillId="2" borderId="1" xfId="2" applyFont="1" applyFill="1" applyBorder="1" applyAlignment="1">
      <alignment vertical="center" wrapText="1"/>
    </xf>
    <xf numFmtId="0" fontId="40" fillId="2" borderId="4" xfId="1" applyFont="1" applyFill="1" applyBorder="1" applyAlignment="1" applyProtection="1">
      <alignment horizontal="center" vertical="center" wrapText="1"/>
    </xf>
    <xf numFmtId="0" fontId="41" fillId="2" borderId="1" xfId="0" applyFont="1" applyFill="1" applyBorder="1" applyAlignment="1">
      <alignment horizontal="center" vertical="center" wrapText="1"/>
    </xf>
    <xf numFmtId="0" fontId="40" fillId="2" borderId="1" xfId="1" applyFont="1" applyFill="1" applyBorder="1" applyAlignment="1" applyProtection="1">
      <alignment horizontal="center" vertical="center" wrapText="1"/>
    </xf>
    <xf numFmtId="0" fontId="9" fillId="2" borderId="1" xfId="0" applyFont="1" applyFill="1" applyBorder="1" applyAlignment="1">
      <alignment vertical="center"/>
    </xf>
    <xf numFmtId="0" fontId="42" fillId="2" borderId="1" xfId="0" applyFont="1" applyFill="1" applyBorder="1" applyAlignment="1">
      <alignment horizontal="center" vertical="center" wrapText="1"/>
    </xf>
    <xf numFmtId="0" fontId="42" fillId="2" borderId="1" xfId="0" applyNumberFormat="1" applyFont="1" applyFill="1" applyBorder="1" applyAlignment="1">
      <alignment horizontal="center" vertical="center" wrapText="1"/>
    </xf>
    <xf numFmtId="0" fontId="42" fillId="2" borderId="1" xfId="0" applyFont="1" applyFill="1" applyBorder="1" applyAlignment="1">
      <alignment vertical="center" wrapText="1"/>
    </xf>
    <xf numFmtId="4" fontId="42" fillId="2" borderId="1" xfId="0" applyNumberFormat="1" applyFont="1" applyFill="1" applyBorder="1" applyAlignment="1">
      <alignment horizontal="right" vertical="center" wrapText="1"/>
    </xf>
    <xf numFmtId="49" fontId="42" fillId="2" borderId="1" xfId="0" applyNumberFormat="1" applyFont="1" applyFill="1" applyBorder="1" applyAlignment="1">
      <alignment horizontal="center" vertical="center" wrapText="1"/>
    </xf>
    <xf numFmtId="49" fontId="42" fillId="2" borderId="1" xfId="0" applyNumberFormat="1" applyFont="1" applyFill="1" applyBorder="1" applyAlignment="1">
      <alignment horizontal="left" vertical="center" wrapText="1"/>
    </xf>
    <xf numFmtId="0" fontId="42"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43" fillId="2" borderId="1" xfId="0" applyNumberFormat="1" applyFont="1" applyFill="1" applyBorder="1" applyAlignment="1">
      <alignment horizontal="center" vertical="center" wrapText="1"/>
    </xf>
    <xf numFmtId="4" fontId="43" fillId="2" borderId="1" xfId="0" applyNumberFormat="1" applyFont="1" applyFill="1" applyBorder="1" applyAlignment="1">
      <alignment horizontal="right" vertical="center" wrapText="1"/>
    </xf>
    <xf numFmtId="0" fontId="43" fillId="2" borderId="1" xfId="0" applyFont="1" applyFill="1" applyBorder="1" applyAlignment="1">
      <alignment horizontal="center" vertical="center" wrapText="1"/>
    </xf>
    <xf numFmtId="0" fontId="43" fillId="2" borderId="1" xfId="0" applyFont="1" applyFill="1" applyBorder="1" applyAlignment="1">
      <alignment vertical="center" wrapText="1"/>
    </xf>
    <xf numFmtId="49" fontId="43" fillId="2" borderId="1" xfId="0" applyNumberFormat="1" applyFont="1" applyFill="1" applyBorder="1" applyAlignment="1">
      <alignment horizontal="left" vertical="center" wrapText="1"/>
    </xf>
    <xf numFmtId="0" fontId="43" fillId="2" borderId="1" xfId="0" applyFont="1" applyFill="1" applyBorder="1" applyAlignment="1">
      <alignment horizontal="left" vertical="center" wrapText="1"/>
    </xf>
    <xf numFmtId="0" fontId="44" fillId="2" borderId="1" xfId="0" applyFont="1" applyFill="1" applyBorder="1" applyAlignment="1">
      <alignment horizontal="center" vertical="center" wrapText="1"/>
    </xf>
    <xf numFmtId="14" fontId="43" fillId="2" borderId="1" xfId="0" applyNumberFormat="1" applyFont="1" applyFill="1" applyBorder="1" applyAlignment="1">
      <alignment horizontal="center" vertical="center" wrapText="1"/>
    </xf>
    <xf numFmtId="49" fontId="43" fillId="2" borderId="1" xfId="0" applyNumberFormat="1" applyFont="1" applyFill="1" applyBorder="1" applyAlignment="1">
      <alignment horizontal="center" vertical="center" wrapText="1"/>
    </xf>
    <xf numFmtId="0" fontId="43" fillId="2" borderId="4" xfId="1" applyFont="1" applyFill="1" applyBorder="1" applyAlignment="1" applyProtection="1">
      <alignment horizontal="center" vertical="center" wrapText="1"/>
    </xf>
    <xf numFmtId="16" fontId="43" fillId="2" borderId="1" xfId="0" applyNumberFormat="1" applyFont="1" applyFill="1" applyBorder="1" applyAlignment="1">
      <alignment horizontal="center" vertical="center" wrapText="1"/>
    </xf>
    <xf numFmtId="0" fontId="43" fillId="2" borderId="1" xfId="1" applyFont="1" applyFill="1" applyBorder="1" applyAlignment="1" applyProtection="1">
      <alignment horizontal="center" vertical="center" wrapText="1"/>
    </xf>
    <xf numFmtId="0" fontId="45" fillId="2" borderId="1" xfId="0" applyFont="1" applyFill="1" applyBorder="1" applyAlignment="1">
      <alignment horizontal="center" vertical="center" wrapText="1"/>
    </xf>
    <xf numFmtId="0" fontId="45" fillId="2" borderId="1" xfId="0" applyNumberFormat="1" applyFont="1" applyFill="1" applyBorder="1" applyAlignment="1">
      <alignment horizontal="center" vertical="center" wrapText="1"/>
    </xf>
    <xf numFmtId="0" fontId="45" fillId="2" borderId="1" xfId="0" applyFont="1" applyFill="1" applyBorder="1" applyAlignment="1">
      <alignment vertical="center" wrapText="1"/>
    </xf>
    <xf numFmtId="4" fontId="45" fillId="2" borderId="1" xfId="0" applyNumberFormat="1" applyFont="1" applyFill="1" applyBorder="1" applyAlignment="1">
      <alignment horizontal="right" vertical="center" wrapText="1"/>
    </xf>
    <xf numFmtId="0" fontId="45" fillId="2" borderId="1" xfId="0" applyFont="1" applyFill="1" applyBorder="1" applyAlignment="1">
      <alignment horizontal="left" vertical="center" wrapText="1"/>
    </xf>
    <xf numFmtId="49" fontId="45" fillId="2" borderId="1" xfId="0" applyNumberFormat="1" applyFont="1" applyFill="1" applyBorder="1" applyAlignment="1">
      <alignment horizontal="left" vertical="center" wrapText="1"/>
    </xf>
    <xf numFmtId="0" fontId="9" fillId="2" borderId="4" xfId="1" applyFont="1" applyFill="1" applyBorder="1" applyAlignment="1" applyProtection="1">
      <alignment horizontal="center" vertical="center" wrapText="1"/>
    </xf>
    <xf numFmtId="49" fontId="45" fillId="2" borderId="1" xfId="0" applyNumberFormat="1"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1" xfId="0" applyNumberFormat="1" applyFont="1" applyFill="1" applyBorder="1" applyAlignment="1">
      <alignment horizontal="center" vertical="center" wrapText="1"/>
    </xf>
    <xf numFmtId="0" fontId="46" fillId="2" borderId="1" xfId="0" applyFont="1" applyFill="1" applyBorder="1" applyAlignment="1">
      <alignment vertical="center" wrapText="1"/>
    </xf>
    <xf numFmtId="4" fontId="46" fillId="2" borderId="1" xfId="0" applyNumberFormat="1" applyFont="1" applyFill="1" applyBorder="1" applyAlignment="1">
      <alignment horizontal="right" vertical="center" wrapText="1"/>
    </xf>
    <xf numFmtId="49" fontId="46" fillId="2" borderId="1" xfId="0" applyNumberFormat="1" applyFont="1" applyFill="1" applyBorder="1" applyAlignment="1">
      <alignment horizontal="center" vertical="center" wrapText="1"/>
    </xf>
    <xf numFmtId="49" fontId="46" fillId="2" borderId="1" xfId="0" applyNumberFormat="1" applyFont="1" applyFill="1" applyBorder="1" applyAlignment="1">
      <alignment horizontal="left" vertical="center" wrapText="1"/>
    </xf>
    <xf numFmtId="0" fontId="46" fillId="2" borderId="1" xfId="0" applyFont="1" applyFill="1" applyBorder="1" applyAlignment="1">
      <alignment horizontal="left" vertical="center" wrapText="1"/>
    </xf>
    <xf numFmtId="0" fontId="47" fillId="2" borderId="1" xfId="0" applyFont="1" applyFill="1" applyBorder="1" applyAlignment="1">
      <alignment horizontal="center" vertical="center" wrapText="1"/>
    </xf>
    <xf numFmtId="0" fontId="47" fillId="2" borderId="1" xfId="0" applyNumberFormat="1" applyFont="1" applyFill="1" applyBorder="1" applyAlignment="1">
      <alignment horizontal="center" vertical="center" wrapText="1"/>
    </xf>
    <xf numFmtId="0" fontId="47" fillId="2" borderId="1" xfId="0" applyFont="1" applyFill="1" applyBorder="1" applyAlignment="1">
      <alignment vertical="center" wrapText="1"/>
    </xf>
    <xf numFmtId="4" fontId="47" fillId="2" borderId="1" xfId="0" applyNumberFormat="1" applyFont="1" applyFill="1" applyBorder="1" applyAlignment="1">
      <alignment horizontal="right" vertical="center" wrapText="1"/>
    </xf>
    <xf numFmtId="49" fontId="47" fillId="2" borderId="1" xfId="0" applyNumberFormat="1" applyFont="1" applyFill="1" applyBorder="1" applyAlignment="1">
      <alignment horizontal="center" vertical="center" wrapText="1"/>
    </xf>
    <xf numFmtId="0" fontId="47" fillId="2" borderId="1" xfId="0" applyFont="1" applyFill="1" applyBorder="1" applyAlignment="1">
      <alignment horizontal="left" vertical="center" wrapText="1"/>
    </xf>
    <xf numFmtId="49" fontId="47" fillId="2" borderId="1" xfId="0" applyNumberFormat="1" applyFont="1" applyFill="1" applyBorder="1" applyAlignment="1">
      <alignment horizontal="left" vertical="center" wrapText="1"/>
    </xf>
    <xf numFmtId="0" fontId="40" fillId="3" borderId="1" xfId="0" applyFont="1" applyFill="1" applyBorder="1" applyAlignment="1">
      <alignment horizontal="center" vertical="center" wrapText="1"/>
    </xf>
    <xf numFmtId="0" fontId="40" fillId="3" borderId="1" xfId="0" applyNumberFormat="1" applyFont="1" applyFill="1" applyBorder="1" applyAlignment="1">
      <alignment horizontal="center" vertical="center" wrapText="1"/>
    </xf>
    <xf numFmtId="0" fontId="48" fillId="2" borderId="1" xfId="0" applyFont="1" applyFill="1" applyBorder="1" applyAlignment="1">
      <alignment horizontal="center" vertical="center" wrapText="1"/>
    </xf>
    <xf numFmtId="0" fontId="48" fillId="2" borderId="1" xfId="0" applyNumberFormat="1" applyFont="1" applyFill="1" applyBorder="1" applyAlignment="1">
      <alignment horizontal="center" vertical="center" wrapText="1"/>
    </xf>
    <xf numFmtId="0" fontId="48" fillId="2" borderId="1" xfId="0" applyFont="1" applyFill="1" applyBorder="1" applyAlignment="1">
      <alignment vertical="center" wrapText="1"/>
    </xf>
    <xf numFmtId="4" fontId="48" fillId="2" borderId="1" xfId="0" applyNumberFormat="1" applyFont="1" applyFill="1" applyBorder="1" applyAlignment="1">
      <alignment horizontal="right" vertical="center" wrapText="1"/>
    </xf>
    <xf numFmtId="49" fontId="48" fillId="2" borderId="1" xfId="0" applyNumberFormat="1" applyFont="1" applyFill="1" applyBorder="1" applyAlignment="1">
      <alignment horizontal="center" vertical="center" wrapText="1"/>
    </xf>
    <xf numFmtId="0" fontId="48" fillId="2" borderId="1" xfId="0" applyFont="1" applyFill="1" applyBorder="1" applyAlignment="1">
      <alignment horizontal="left" vertical="center" wrapText="1"/>
    </xf>
    <xf numFmtId="49" fontId="48" fillId="2" borderId="1" xfId="0" applyNumberFormat="1" applyFont="1" applyFill="1" applyBorder="1" applyAlignment="1">
      <alignment horizontal="left" vertical="center" wrapText="1"/>
    </xf>
    <xf numFmtId="0" fontId="49" fillId="2" borderId="1" xfId="0" applyFont="1" applyFill="1" applyBorder="1" applyAlignment="1">
      <alignment horizontal="center" vertical="center" wrapText="1"/>
    </xf>
    <xf numFmtId="0" fontId="49" fillId="2" borderId="1" xfId="0" applyNumberFormat="1" applyFont="1" applyFill="1" applyBorder="1" applyAlignment="1">
      <alignment horizontal="center" vertical="center" wrapText="1"/>
    </xf>
    <xf numFmtId="49" fontId="49" fillId="2" borderId="1" xfId="0" applyNumberFormat="1" applyFont="1" applyFill="1" applyBorder="1" applyAlignment="1">
      <alignment horizontal="center" vertical="center" wrapText="1"/>
    </xf>
    <xf numFmtId="0" fontId="49" fillId="2" borderId="1" xfId="0" applyFont="1" applyFill="1" applyBorder="1" applyAlignment="1">
      <alignment vertical="center" wrapText="1"/>
    </xf>
    <xf numFmtId="4" fontId="49" fillId="2" borderId="1" xfId="0" applyNumberFormat="1" applyFont="1" applyFill="1" applyBorder="1" applyAlignment="1">
      <alignment horizontal="right" vertical="center" wrapText="1"/>
    </xf>
    <xf numFmtId="49" fontId="49" fillId="2" borderId="1" xfId="0" applyNumberFormat="1" applyFont="1" applyFill="1" applyBorder="1" applyAlignment="1">
      <alignment horizontal="left" vertical="center" wrapText="1"/>
    </xf>
    <xf numFmtId="0" fontId="49"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xf>
    <xf numFmtId="0" fontId="50" fillId="2" borderId="2" xfId="0" applyNumberFormat="1" applyFont="1" applyFill="1" applyBorder="1" applyAlignment="1">
      <alignment horizontal="center" vertical="center" wrapText="1"/>
    </xf>
    <xf numFmtId="14" fontId="50" fillId="2" borderId="2" xfId="0" applyNumberFormat="1" applyFont="1" applyFill="1" applyBorder="1" applyAlignment="1">
      <alignment horizontal="center" vertical="center" wrapText="1"/>
    </xf>
    <xf numFmtId="16" fontId="50" fillId="2" borderId="1" xfId="0" applyNumberFormat="1" applyFont="1" applyFill="1" applyBorder="1" applyAlignment="1">
      <alignment horizontal="center" vertical="center" wrapText="1"/>
    </xf>
    <xf numFmtId="0" fontId="50" fillId="2" borderId="1" xfId="0" applyNumberFormat="1" applyFont="1" applyFill="1" applyBorder="1" applyAlignment="1">
      <alignment horizontal="center" vertical="center" wrapText="1"/>
    </xf>
    <xf numFmtId="0" fontId="50" fillId="2" borderId="1" xfId="0" applyFont="1" applyFill="1" applyBorder="1" applyAlignment="1">
      <alignment horizontal="center" vertical="center" wrapText="1"/>
    </xf>
    <xf numFmtId="0" fontId="50" fillId="2" borderId="1" xfId="0" applyFont="1" applyFill="1" applyBorder="1" applyAlignment="1">
      <alignment vertical="center" wrapText="1"/>
    </xf>
    <xf numFmtId="14" fontId="50" fillId="2" borderId="1" xfId="0" applyNumberFormat="1" applyFont="1" applyFill="1" applyBorder="1" applyAlignment="1">
      <alignment horizontal="center" vertical="center" wrapText="1"/>
    </xf>
    <xf numFmtId="4" fontId="50" fillId="2" borderId="1" xfId="0" applyNumberFormat="1" applyFont="1" applyFill="1" applyBorder="1" applyAlignment="1">
      <alignment horizontal="right" vertical="center" wrapText="1"/>
    </xf>
    <xf numFmtId="49" fontId="50" fillId="2" borderId="1" xfId="0" applyNumberFormat="1" applyFont="1" applyFill="1" applyBorder="1" applyAlignment="1">
      <alignment horizontal="center" vertical="center" wrapText="1"/>
    </xf>
    <xf numFmtId="49" fontId="50" fillId="2" borderId="1" xfId="0" applyNumberFormat="1" applyFont="1" applyFill="1" applyBorder="1" applyAlignment="1">
      <alignment horizontal="left" vertical="center" wrapText="1"/>
    </xf>
    <xf numFmtId="0" fontId="50" fillId="2" borderId="1" xfId="0" applyFont="1" applyFill="1" applyBorder="1" applyAlignment="1">
      <alignment horizontal="left" vertical="center" wrapText="1"/>
    </xf>
    <xf numFmtId="0" fontId="9" fillId="2" borderId="2" xfId="1" applyFont="1" applyFill="1" applyBorder="1" applyAlignment="1" applyProtection="1">
      <alignment horizontal="center" vertical="center" wrapText="1"/>
    </xf>
    <xf numFmtId="0" fontId="51" fillId="2" borderId="1" xfId="0" applyFont="1" applyFill="1" applyBorder="1" applyAlignment="1">
      <alignment horizontal="center" vertical="center" wrapText="1"/>
    </xf>
    <xf numFmtId="0" fontId="51" fillId="2" borderId="1" xfId="0" applyNumberFormat="1" applyFont="1" applyFill="1" applyBorder="1" applyAlignment="1">
      <alignment horizontal="center" vertical="center" wrapText="1"/>
    </xf>
    <xf numFmtId="0" fontId="51" fillId="2" borderId="1" xfId="0" applyFont="1" applyFill="1" applyBorder="1" applyAlignment="1">
      <alignment vertical="center" wrapText="1"/>
    </xf>
    <xf numFmtId="4" fontId="51" fillId="2" borderId="1" xfId="0" applyNumberFormat="1" applyFont="1" applyFill="1" applyBorder="1" applyAlignment="1">
      <alignment horizontal="right" vertical="center" wrapText="1"/>
    </xf>
    <xf numFmtId="49" fontId="51" fillId="2" borderId="1" xfId="0" applyNumberFormat="1"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1" xfId="0" applyNumberFormat="1" applyFont="1" applyFill="1" applyBorder="1" applyAlignment="1">
      <alignment horizontal="center" vertical="center" wrapText="1"/>
    </xf>
    <xf numFmtId="0" fontId="52" fillId="2" borderId="1" xfId="0" applyFont="1" applyFill="1" applyBorder="1" applyAlignment="1">
      <alignment vertical="center" wrapText="1"/>
    </xf>
    <xf numFmtId="4" fontId="52" fillId="2" borderId="1" xfId="0" applyNumberFormat="1" applyFont="1" applyFill="1" applyBorder="1" applyAlignment="1">
      <alignment horizontal="right" vertical="center" wrapText="1"/>
    </xf>
    <xf numFmtId="0" fontId="52" fillId="2" borderId="1" xfId="0" applyFont="1" applyFill="1" applyBorder="1" applyAlignment="1">
      <alignment horizontal="left" vertical="center" wrapText="1"/>
    </xf>
    <xf numFmtId="49" fontId="52" fillId="2" borderId="1" xfId="0" applyNumberFormat="1" applyFont="1" applyFill="1" applyBorder="1" applyAlignment="1">
      <alignment horizontal="left" vertical="center" wrapText="1"/>
    </xf>
    <xf numFmtId="49" fontId="52" fillId="2" borderId="1" xfId="0" applyNumberFormat="1" applyFont="1" applyFill="1" applyBorder="1" applyAlignment="1">
      <alignment horizontal="center" vertical="center" wrapText="1"/>
    </xf>
    <xf numFmtId="14" fontId="52" fillId="2" borderId="1" xfId="0" applyNumberFormat="1" applyFont="1" applyFill="1" applyBorder="1" applyAlignment="1">
      <alignment horizontal="center" vertical="center" wrapText="1"/>
    </xf>
    <xf numFmtId="14" fontId="52" fillId="2" borderId="1" xfId="0" quotePrefix="1" applyNumberFormat="1" applyFont="1" applyFill="1" applyBorder="1" applyAlignment="1">
      <alignment horizontal="center" vertical="center" wrapText="1"/>
    </xf>
    <xf numFmtId="0" fontId="52" fillId="2" borderId="1"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53" fillId="2" borderId="1" xfId="0" applyFont="1" applyFill="1" applyBorder="1" applyAlignment="1">
      <alignment horizontal="center" vertical="center" wrapText="1"/>
    </xf>
    <xf numFmtId="0" fontId="53" fillId="2" borderId="1" xfId="0" applyNumberFormat="1" applyFont="1" applyFill="1" applyBorder="1" applyAlignment="1">
      <alignment horizontal="center" vertical="center" wrapText="1"/>
    </xf>
    <xf numFmtId="0" fontId="53" fillId="2" borderId="1" xfId="0" applyFont="1" applyFill="1" applyBorder="1" applyAlignment="1">
      <alignment vertical="center" wrapText="1"/>
    </xf>
    <xf numFmtId="4" fontId="53" fillId="2" borderId="1" xfId="0" applyNumberFormat="1" applyFont="1" applyFill="1" applyBorder="1" applyAlignment="1">
      <alignment horizontal="right" vertical="center" wrapText="1"/>
    </xf>
    <xf numFmtId="49" fontId="53" fillId="2" borderId="1" xfId="0" applyNumberFormat="1" applyFont="1" applyFill="1" applyBorder="1" applyAlignment="1">
      <alignment horizontal="left" vertical="center" wrapText="1"/>
    </xf>
    <xf numFmtId="0" fontId="53" fillId="2" borderId="1" xfId="0" applyFont="1" applyFill="1" applyBorder="1" applyAlignment="1">
      <alignment horizontal="left" vertical="center" wrapText="1"/>
    </xf>
    <xf numFmtId="0" fontId="53" fillId="2" borderId="4"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1" xfId="0" applyNumberFormat="1" applyFont="1" applyFill="1" applyBorder="1" applyAlignment="1">
      <alignment horizontal="center" vertical="center" wrapText="1"/>
    </xf>
    <xf numFmtId="0" fontId="54" fillId="2" borderId="1" xfId="0" applyFont="1" applyFill="1" applyBorder="1" applyAlignment="1">
      <alignment vertical="center" wrapText="1"/>
    </xf>
    <xf numFmtId="4" fontId="54" fillId="2" borderId="1" xfId="0" applyNumberFormat="1" applyFont="1" applyFill="1" applyBorder="1" applyAlignment="1">
      <alignment horizontal="right" vertical="center" wrapText="1"/>
    </xf>
    <xf numFmtId="49" fontId="54" fillId="2" borderId="1" xfId="0" applyNumberFormat="1" applyFont="1" applyFill="1" applyBorder="1" applyAlignment="1">
      <alignment horizontal="left" vertical="center" wrapText="1"/>
    </xf>
    <xf numFmtId="16" fontId="54" fillId="2" borderId="1" xfId="0" applyNumberFormat="1"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2" borderId="1" xfId="0" applyNumberFormat="1" applyFont="1" applyFill="1" applyBorder="1" applyAlignment="1">
      <alignment horizontal="center" vertical="center" wrapText="1"/>
    </xf>
    <xf numFmtId="0" fontId="55" fillId="2" borderId="1" xfId="0" applyFont="1" applyFill="1" applyBorder="1" applyAlignment="1">
      <alignment vertical="center" wrapText="1"/>
    </xf>
    <xf numFmtId="4" fontId="55" fillId="2" borderId="1" xfId="0" applyNumberFormat="1" applyFont="1" applyFill="1" applyBorder="1" applyAlignment="1">
      <alignment horizontal="right" vertical="center" wrapText="1"/>
    </xf>
    <xf numFmtId="0" fontId="56" fillId="2" borderId="1" xfId="0" applyFont="1" applyFill="1" applyBorder="1" applyAlignment="1">
      <alignment horizontal="center" vertical="center" wrapText="1"/>
    </xf>
    <xf numFmtId="0" fontId="56" fillId="2" borderId="1" xfId="0" applyNumberFormat="1" applyFont="1" applyFill="1" applyBorder="1" applyAlignment="1">
      <alignment horizontal="center" vertical="center" wrapText="1"/>
    </xf>
    <xf numFmtId="0" fontId="56" fillId="2" borderId="1" xfId="0" applyFont="1" applyFill="1" applyBorder="1" applyAlignment="1">
      <alignment vertical="center" wrapText="1"/>
    </xf>
    <xf numFmtId="4" fontId="56" fillId="2" borderId="1" xfId="0" applyNumberFormat="1" applyFont="1" applyFill="1" applyBorder="1" applyAlignment="1">
      <alignment horizontal="right" vertical="center" wrapText="1"/>
    </xf>
    <xf numFmtId="49" fontId="56" fillId="2" borderId="1" xfId="0" applyNumberFormat="1" applyFont="1" applyFill="1" applyBorder="1" applyAlignment="1">
      <alignment horizontal="center" vertical="center" wrapText="1"/>
    </xf>
    <xf numFmtId="0" fontId="56" fillId="2" borderId="1" xfId="0" applyFont="1" applyFill="1" applyBorder="1" applyAlignment="1">
      <alignment horizontal="left" vertical="center" wrapText="1"/>
    </xf>
    <xf numFmtId="0" fontId="57" fillId="2" borderId="1" xfId="0" applyFont="1" applyFill="1" applyBorder="1" applyAlignment="1">
      <alignment horizontal="center" vertical="center" wrapText="1"/>
    </xf>
    <xf numFmtId="0" fontId="57" fillId="2" borderId="1" xfId="0" applyNumberFormat="1" applyFont="1" applyFill="1" applyBorder="1" applyAlignment="1">
      <alignment horizontal="center" vertical="center" wrapText="1"/>
    </xf>
    <xf numFmtId="0" fontId="57" fillId="2" borderId="1" xfId="0" applyFont="1" applyFill="1" applyBorder="1" applyAlignment="1">
      <alignment vertical="center" wrapText="1"/>
    </xf>
    <xf numFmtId="4" fontId="57" fillId="2" borderId="1" xfId="0" applyNumberFormat="1" applyFont="1" applyFill="1" applyBorder="1" applyAlignment="1">
      <alignment horizontal="right" vertical="center" wrapText="1"/>
    </xf>
    <xf numFmtId="0" fontId="57" fillId="2" borderId="1" xfId="0" applyFont="1" applyFill="1" applyBorder="1" applyAlignment="1">
      <alignment horizontal="left" vertical="center" wrapText="1"/>
    </xf>
    <xf numFmtId="3" fontId="57" fillId="2" borderId="1" xfId="0" applyNumberFormat="1" applyFont="1" applyFill="1" applyBorder="1" applyAlignment="1">
      <alignment horizontal="center" vertical="center" wrapText="1"/>
    </xf>
    <xf numFmtId="49" fontId="57" fillId="2" borderId="1" xfId="0" applyNumberFormat="1" applyFont="1" applyFill="1" applyBorder="1" applyAlignment="1">
      <alignment horizontal="center" vertical="center" wrapText="1"/>
    </xf>
    <xf numFmtId="49" fontId="57" fillId="2" borderId="1" xfId="0" applyNumberFormat="1" applyFont="1" applyFill="1" applyBorder="1" applyAlignment="1">
      <alignment horizontal="left" vertical="center" wrapText="1"/>
    </xf>
    <xf numFmtId="0" fontId="58" fillId="2" borderId="1" xfId="0" applyFont="1" applyFill="1" applyBorder="1" applyAlignment="1">
      <alignment horizontal="center" vertical="center" wrapText="1"/>
    </xf>
    <xf numFmtId="0" fontId="58" fillId="2" borderId="1" xfId="0" applyNumberFormat="1" applyFont="1" applyFill="1" applyBorder="1" applyAlignment="1">
      <alignment horizontal="center" vertical="center" wrapText="1"/>
    </xf>
    <xf numFmtId="0" fontId="58" fillId="2" borderId="1" xfId="0" applyFont="1" applyFill="1" applyBorder="1" applyAlignment="1">
      <alignment vertical="center" wrapText="1"/>
    </xf>
    <xf numFmtId="4" fontId="58" fillId="2" borderId="1" xfId="0" applyNumberFormat="1" applyFont="1" applyFill="1" applyBorder="1" applyAlignment="1">
      <alignment horizontal="right" vertical="center" wrapText="1"/>
    </xf>
    <xf numFmtId="49" fontId="58" fillId="2" borderId="1" xfId="0" applyNumberFormat="1" applyFont="1" applyFill="1" applyBorder="1" applyAlignment="1">
      <alignment horizontal="center" vertical="center" wrapText="1"/>
    </xf>
    <xf numFmtId="16" fontId="58" fillId="2" borderId="1" xfId="0" applyNumberFormat="1" applyFont="1" applyFill="1" applyBorder="1" applyAlignment="1">
      <alignment horizontal="center" vertical="center" wrapText="1"/>
    </xf>
    <xf numFmtId="0" fontId="58" fillId="2" borderId="1" xfId="0" applyFont="1" applyFill="1" applyBorder="1" applyAlignment="1">
      <alignment horizontal="left" vertical="center" wrapText="1"/>
    </xf>
    <xf numFmtId="49" fontId="58" fillId="2" borderId="1" xfId="0" applyNumberFormat="1" applyFont="1" applyFill="1" applyBorder="1" applyAlignment="1">
      <alignment horizontal="left" vertical="center" wrapText="1"/>
    </xf>
    <xf numFmtId="11" fontId="50" fillId="2" borderId="1" xfId="0" applyNumberFormat="1" applyFont="1" applyFill="1" applyBorder="1" applyAlignment="1">
      <alignment horizontal="right" vertical="center" wrapText="1"/>
    </xf>
    <xf numFmtId="0" fontId="59" fillId="2" borderId="1" xfId="0" applyFont="1" applyFill="1" applyBorder="1" applyAlignment="1">
      <alignment horizontal="center" vertical="center" wrapText="1"/>
    </xf>
    <xf numFmtId="0" fontId="59" fillId="2" borderId="1" xfId="0" applyNumberFormat="1" applyFont="1" applyFill="1" applyBorder="1" applyAlignment="1">
      <alignment horizontal="center" vertical="center" wrapText="1"/>
    </xf>
    <xf numFmtId="0" fontId="59" fillId="2" borderId="1" xfId="0" applyFont="1" applyFill="1" applyBorder="1" applyAlignment="1">
      <alignment vertical="center" wrapText="1"/>
    </xf>
    <xf numFmtId="4" fontId="59" fillId="2" borderId="1" xfId="0" applyNumberFormat="1" applyFont="1" applyFill="1" applyBorder="1" applyAlignment="1">
      <alignment horizontal="right" vertical="center" wrapText="1"/>
    </xf>
    <xf numFmtId="0" fontId="59" fillId="2" borderId="1" xfId="0" applyFont="1" applyFill="1" applyBorder="1" applyAlignment="1">
      <alignment horizontal="left" vertical="center" wrapText="1"/>
    </xf>
    <xf numFmtId="16" fontId="59" fillId="2" borderId="1" xfId="0" applyNumberFormat="1" applyFont="1" applyFill="1" applyBorder="1" applyAlignment="1">
      <alignment horizontal="center" vertical="center" wrapText="1"/>
    </xf>
    <xf numFmtId="49" fontId="59" fillId="2" borderId="1" xfId="0" applyNumberFormat="1" applyFont="1" applyFill="1" applyBorder="1" applyAlignment="1">
      <alignment horizontal="left" vertical="center" wrapText="1"/>
    </xf>
    <xf numFmtId="49" fontId="59" fillId="2" borderId="1" xfId="0" applyNumberFormat="1" applyFont="1" applyFill="1" applyBorder="1" applyAlignment="1">
      <alignment horizontal="center" vertical="center" wrapText="1"/>
    </xf>
    <xf numFmtId="14" fontId="59" fillId="2" borderId="1" xfId="0" applyNumberFormat="1" applyFont="1" applyFill="1" applyBorder="1" applyAlignment="1">
      <alignment horizontal="center" vertical="center" wrapText="1"/>
    </xf>
    <xf numFmtId="0" fontId="59" fillId="2" borderId="1" xfId="0" applyNumberFormat="1" applyFont="1" applyFill="1" applyBorder="1" applyAlignment="1">
      <alignment horizontal="center" vertical="center"/>
    </xf>
    <xf numFmtId="0" fontId="59" fillId="2" borderId="4"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xf>
    <xf numFmtId="0" fontId="11" fillId="2" borderId="3" xfId="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53" fillId="2" borderId="3" xfId="0" applyFont="1" applyFill="1" applyBorder="1" applyAlignment="1">
      <alignment horizontal="center" vertical="center" wrapText="1"/>
    </xf>
    <xf numFmtId="0" fontId="9" fillId="2" borderId="3" xfId="1" applyFont="1" applyFill="1" applyBorder="1" applyAlignment="1" applyProtection="1">
      <alignment horizontal="center" vertical="center" wrapText="1"/>
    </xf>
    <xf numFmtId="0" fontId="59" fillId="2" borderId="3" xfId="1" applyFont="1" applyFill="1" applyBorder="1" applyAlignment="1" applyProtection="1">
      <alignment horizontal="center" vertical="center" wrapText="1"/>
    </xf>
    <xf numFmtId="0" fontId="60" fillId="2" borderId="3" xfId="1" applyFont="1" applyFill="1" applyBorder="1" applyAlignment="1" applyProtection="1">
      <alignment horizontal="left" vertical="center" wrapText="1"/>
    </xf>
    <xf numFmtId="0" fontId="61" fillId="2" borderId="1" xfId="0" applyFont="1" applyFill="1" applyBorder="1" applyAlignment="1">
      <alignment horizontal="center" vertical="center" wrapText="1"/>
    </xf>
    <xf numFmtId="0" fontId="61" fillId="2" borderId="1" xfId="0" applyNumberFormat="1" applyFont="1" applyFill="1" applyBorder="1" applyAlignment="1">
      <alignment horizontal="center" vertical="center" wrapText="1"/>
    </xf>
    <xf numFmtId="0" fontId="61" fillId="2" borderId="1" xfId="0" applyFont="1" applyFill="1" applyBorder="1" applyAlignment="1">
      <alignment vertical="center" wrapText="1"/>
    </xf>
    <xf numFmtId="4" fontId="61" fillId="2" borderId="1" xfId="0" applyNumberFormat="1" applyFont="1" applyFill="1" applyBorder="1" applyAlignment="1">
      <alignment horizontal="right" vertical="center" wrapText="1"/>
    </xf>
    <xf numFmtId="0" fontId="62" fillId="2" borderId="3" xfId="1" applyFont="1" applyFill="1" applyBorder="1" applyAlignment="1" applyProtection="1">
      <alignment horizontal="left" vertical="center" wrapText="1"/>
    </xf>
    <xf numFmtId="0" fontId="1" fillId="2" borderId="3" xfId="1" applyFont="1" applyFill="1" applyBorder="1" applyAlignment="1" applyProtection="1">
      <alignment horizontal="left" vertical="center" wrapText="1"/>
    </xf>
    <xf numFmtId="0" fontId="61" fillId="2" borderId="1" xfId="0" applyFont="1" applyFill="1" applyBorder="1" applyAlignment="1">
      <alignment horizontal="left" vertical="center" wrapText="1"/>
    </xf>
    <xf numFmtId="17" fontId="14" fillId="0" borderId="8" xfId="0" applyNumberFormat="1" applyFont="1" applyBorder="1" applyAlignment="1">
      <alignment horizontal="right" vertical="center" wrapText="1"/>
    </xf>
    <xf numFmtId="0" fontId="14" fillId="0" borderId="8" xfId="0" applyFont="1" applyBorder="1" applyAlignment="1">
      <alignment horizontal="right"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0" fillId="0" borderId="9" xfId="0" applyBorder="1" applyAlignment="1">
      <alignment horizontal="center"/>
    </xf>
    <xf numFmtId="0" fontId="12" fillId="0" borderId="0" xfId="0" applyFont="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cellXfs>
  <cellStyles count="5">
    <cellStyle name="Hiperlink" xfId="1" builtinId="8"/>
    <cellStyle name="Normal" xfId="0" builtinId="0"/>
    <cellStyle name="Porcentagem" xfId="2" builtinId="5"/>
    <cellStyle name="Vírgula" xfId="3" builtinId="3"/>
    <cellStyle name="Vírgula 2" xfId="4"/>
  </cellStyles>
  <dxfs count="168">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4" formatCode="#,##0.00"/>
      <fill>
        <patternFill patternType="solid">
          <fgColor indexed="64"/>
          <bgColor theme="6" tint="0.59999389629810485"/>
        </patternFill>
      </fill>
      <alignment horizontal="righ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4" formatCode="#,##0.00"/>
      <fill>
        <patternFill patternType="solid">
          <fgColor indexed="64"/>
          <bgColor theme="6" tint="0.59999389629810485"/>
        </patternFill>
      </fill>
      <alignment horizontal="right"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general"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general"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dxf>
    <dxf>
      <border outline="0">
        <bottom style="thin">
          <color indexed="64"/>
        </bottom>
      </border>
    </dxf>
    <dxf>
      <font>
        <b/>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condense val="0"/>
        <extend val="0"/>
        <color indexed="10"/>
      </font>
    </dxf>
    <dxf>
      <font>
        <b val="0"/>
        <i val="0"/>
        <condense val="0"/>
        <extend val="0"/>
        <color indexed="10"/>
      </font>
    </dxf>
    <dxf>
      <font>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552450</xdr:colOff>
      <xdr:row>2</xdr:row>
      <xdr:rowOff>38100</xdr:rowOff>
    </xdr:to>
    <xdr:pic>
      <xdr:nvPicPr>
        <xdr:cNvPr id="204397" name="Imagem 2" descr="logo FH Completa.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57150</xdr:colOff>
      <xdr:row>0</xdr:row>
      <xdr:rowOff>95250</xdr:rowOff>
    </xdr:from>
    <xdr:to>
      <xdr:col>25</xdr:col>
      <xdr:colOff>904875</xdr:colOff>
      <xdr:row>1</xdr:row>
      <xdr:rowOff>333375</xdr:rowOff>
    </xdr:to>
    <xdr:pic>
      <xdr:nvPicPr>
        <xdr:cNvPr id="204398" name="Imagem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060650" y="95250"/>
          <a:ext cx="742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161925</xdr:colOff>
      <xdr:row>0</xdr:row>
      <xdr:rowOff>114300</xdr:rowOff>
    </xdr:from>
    <xdr:to>
      <xdr:col>8</xdr:col>
      <xdr:colOff>838200</xdr:colOff>
      <xdr:row>1</xdr:row>
      <xdr:rowOff>400050</xdr:rowOff>
    </xdr:to>
    <xdr:pic>
      <xdr:nvPicPr>
        <xdr:cNvPr id="204399" name="Imagem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82425" y="114300"/>
          <a:ext cx="6762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ela1" displayName="Tabela1" ref="A4:AD321" totalsRowShown="0" headerRowDxfId="32" dataDxfId="30" headerRowBorderDxfId="31">
  <autoFilter ref="A4:AD321"/>
  <tableColumns count="30">
    <tableColumn id="1" name="Nº" dataDxfId="29"/>
    <tableColumn id="2" name="CONTRATO PORTAL" dataDxfId="28"/>
    <tableColumn id="42" name="NÚMERO SEI" dataDxfId="27"/>
    <tableColumn id="3" name="CONTRATADO" dataDxfId="26"/>
    <tableColumn id="4" name="CNPJ / CPF" dataDxfId="25"/>
    <tableColumn id="5" name="OBJETO DO CONTRATO" dataDxfId="24"/>
    <tableColumn id="7" name="GARANTIA" dataDxfId="23"/>
    <tableColumn id="8" name="COMODATO" dataDxfId="22"/>
    <tableColumn id="9" name="VIGÊNCIA INICIAL" dataDxfId="21"/>
    <tableColumn id="10" name="VIGÊNCIA FINAL" dataDxfId="20"/>
    <tableColumn id="29" name="MÊS FINAL" dataDxfId="19"/>
    <tableColumn id="28" name="ANO FINAL" dataDxfId="18"/>
    <tableColumn id="11" name="VALOR MENSAL" dataDxfId="17"/>
    <tableColumn id="12" name="VALOR TOTAL" dataDxfId="16"/>
    <tableColumn id="13" name="AÇÃO" dataDxfId="15"/>
    <tableColumn id="14" name="CLASSIFICAÇÃO ECONÔMICA" dataDxfId="14"/>
    <tableColumn id="21" name="U.R." dataDxfId="13"/>
    <tableColumn id="15" name="U. EXEC." dataDxfId="12"/>
    <tableColumn id="16" name="SIGLA SETOR" dataDxfId="11"/>
    <tableColumn id="17" name="UPG" dataDxfId="10"/>
    <tableColumn id="40" name="RESPONSÁVEL TÉCNICO" dataDxfId="9"/>
    <tableColumn id="18" name="FISCAL" dataDxfId="8"/>
    <tableColumn id="36" name="E-MAIL DO FISCAL" dataDxfId="7"/>
    <tableColumn id="20" name="FISCAL SUPLENTE" dataDxfId="6" dataCellStyle="Hiperlink"/>
    <tableColumn id="19" name="E-MAIL DO FISCAL SUPLENTE" dataDxfId="5" dataCellStyle="Hiperlink"/>
    <tableColumn id="22" name="GESTOR" dataDxfId="4" dataCellStyle="Hiperlink"/>
    <tableColumn id="23" name="E-MAIL DO GESTOR" dataDxfId="3" dataCellStyle="Hiperlink"/>
    <tableColumn id="24" name="GESTOR SUPLENTE" dataDxfId="2" dataCellStyle="Hiperlink"/>
    <tableColumn id="25" name="E-MAIL DO GESTOR SUPLENTE" dataDxfId="1" dataCellStyle="Hiperlink"/>
    <tableColumn id="38" name="SIGED" dataDxfId="0"/>
  </tableColumns>
  <tableStyleInfo name="TableStyleDark10"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fabrine.costa@hemominas.mg.gov.br" TargetMode="External"/><Relationship Id="rId21" Type="http://schemas.openxmlformats.org/officeDocument/2006/relationships/hyperlink" Target="mailto:nilba.pinheiro@hemominas.mg.gov.br" TargetMode="External"/><Relationship Id="rId42" Type="http://schemas.openxmlformats.org/officeDocument/2006/relationships/hyperlink" Target="mailto:marcia.luis@hemominas.mg.gov.br" TargetMode="External"/><Relationship Id="rId63" Type="http://schemas.openxmlformats.org/officeDocument/2006/relationships/hyperlink" Target="mailto:daniel.salgado@hemominas.mg.gov.br" TargetMode="External"/><Relationship Id="rId84" Type="http://schemas.openxmlformats.org/officeDocument/2006/relationships/hyperlink" Target="mailto:thiago.santos@hemominas.mg.gov.br" TargetMode="External"/><Relationship Id="rId138" Type="http://schemas.openxmlformats.org/officeDocument/2006/relationships/hyperlink" Target="mailto:marcio.rocha@hemominas.mg.gov.br" TargetMode="External"/><Relationship Id="rId159" Type="http://schemas.openxmlformats.org/officeDocument/2006/relationships/hyperlink" Target="mailto:nilda.lucena@hemominas.mg.gov.br" TargetMode="External"/><Relationship Id="rId170" Type="http://schemas.openxmlformats.org/officeDocument/2006/relationships/hyperlink" Target="mailto:tec.diretoria@hemominas.mg.gov.br" TargetMode="External"/><Relationship Id="rId191" Type="http://schemas.openxmlformats.org/officeDocument/2006/relationships/hyperlink" Target="mailto:lorena.rodrigues@hemominas.mg.gov.br" TargetMode="External"/><Relationship Id="rId205" Type="http://schemas.openxmlformats.org/officeDocument/2006/relationships/hyperlink" Target="mailto:adilson.pacheco@hemominas.mg.gov.br" TargetMode="External"/><Relationship Id="rId226" Type="http://schemas.openxmlformats.org/officeDocument/2006/relationships/hyperlink" Target="mailto:fernando.avila@hemominas.mg.gov.br" TargetMode="External"/><Relationship Id="rId247" Type="http://schemas.openxmlformats.org/officeDocument/2006/relationships/printerSettings" Target="../printerSettings/printerSettings1.bin"/><Relationship Id="rId107" Type="http://schemas.openxmlformats.org/officeDocument/2006/relationships/hyperlink" Target="mailto:nilda.lucena@hemominas.mg.gov.br" TargetMode="External"/><Relationship Id="rId11" Type="http://schemas.openxmlformats.org/officeDocument/2006/relationships/hyperlink" Target="mailto:nilda.lucena@hemominas.mg.gov.br" TargetMode="External"/><Relationship Id="rId32" Type="http://schemas.openxmlformats.org/officeDocument/2006/relationships/hyperlink" Target="mailto:felipe.brito@hemominas.mg.gov.br" TargetMode="External"/><Relationship Id="rId53" Type="http://schemas.openxmlformats.org/officeDocument/2006/relationships/hyperlink" Target="mailto:fabrine.costa@hemominas.mg.gov.br" TargetMode="External"/><Relationship Id="rId74" Type="http://schemas.openxmlformats.org/officeDocument/2006/relationships/hyperlink" Target="mailto:alessandro.ferreira@hemominas.mg.gov.br" TargetMode="External"/><Relationship Id="rId128" Type="http://schemas.openxmlformats.org/officeDocument/2006/relationships/hyperlink" Target="mailto:leila.pereira@hemominas.mg.gov.br" TargetMode="External"/><Relationship Id="rId149" Type="http://schemas.openxmlformats.org/officeDocument/2006/relationships/hyperlink" Target="mailto:lucas.macri@hemominas.mg.gov.br" TargetMode="External"/><Relationship Id="rId5" Type="http://schemas.openxmlformats.org/officeDocument/2006/relationships/hyperlink" Target="mailto:keissiane.lima@hemominas.mg.gov.br" TargetMode="External"/><Relationship Id="rId95" Type="http://schemas.openxmlformats.org/officeDocument/2006/relationships/hyperlink" Target="mailto:diogo.lara@hemominas.mg.gov.br" TargetMode="External"/><Relationship Id="rId160" Type="http://schemas.openxmlformats.org/officeDocument/2006/relationships/hyperlink" Target="mailto:nilda.lucena@hemominas.mg.gov.br" TargetMode="External"/><Relationship Id="rId181" Type="http://schemas.openxmlformats.org/officeDocument/2006/relationships/hyperlink" Target="mailto:marcia.borges@hemominas.mg.gov.br" TargetMode="External"/><Relationship Id="rId216" Type="http://schemas.openxmlformats.org/officeDocument/2006/relationships/hyperlink" Target="mailto:pablo.ruas@hemominas.mg.gov.br" TargetMode="External"/><Relationship Id="rId237" Type="http://schemas.openxmlformats.org/officeDocument/2006/relationships/hyperlink" Target="mailto:renata.judice@hemominas.mg.gov.br" TargetMode="External"/><Relationship Id="rId22" Type="http://schemas.openxmlformats.org/officeDocument/2006/relationships/hyperlink" Target="mailto:adauto.santos@hemominas.mg.gov.br" TargetMode="External"/><Relationship Id="rId43" Type="http://schemas.openxmlformats.org/officeDocument/2006/relationships/hyperlink" Target="mailto:mariana.santos@hemominas.mg.gov.br" TargetMode="External"/><Relationship Id="rId64" Type="http://schemas.openxmlformats.org/officeDocument/2006/relationships/hyperlink" Target="mailto:thiago.santos@hemominas.mg.gov.br" TargetMode="External"/><Relationship Id="rId118" Type="http://schemas.openxmlformats.org/officeDocument/2006/relationships/hyperlink" Target="mailto:fabrine.costa@hemominas.mg.gov.br" TargetMode="External"/><Relationship Id="rId139" Type="http://schemas.openxmlformats.org/officeDocument/2006/relationships/hyperlink" Target="mailto:nilda.lucena@hemominas.mg.gov.br" TargetMode="External"/><Relationship Id="rId85" Type="http://schemas.openxmlformats.org/officeDocument/2006/relationships/hyperlink" Target="mailto:sonia.nunes@hemominas.mg.gov.br" TargetMode="External"/><Relationship Id="rId150" Type="http://schemas.openxmlformats.org/officeDocument/2006/relationships/hyperlink" Target="mailto:luiz.moreira@hemominas.mg.gov.br" TargetMode="External"/><Relationship Id="rId171" Type="http://schemas.openxmlformats.org/officeDocument/2006/relationships/hyperlink" Target="mailto:maria.lucia@hemominas.mg.gov.br" TargetMode="External"/><Relationship Id="rId192" Type="http://schemas.openxmlformats.org/officeDocument/2006/relationships/hyperlink" Target="mailto:leandro.costa@hemominas.mg.gov.br" TargetMode="External"/><Relationship Id="rId206" Type="http://schemas.openxmlformats.org/officeDocument/2006/relationships/hyperlink" Target="mailto:flavia.givisiez@hemominas.mg.gov.br" TargetMode="External"/><Relationship Id="rId227" Type="http://schemas.openxmlformats.org/officeDocument/2006/relationships/hyperlink" Target="mailto:rafael.lopes@hemominas.mg.gov.br" TargetMode="External"/><Relationship Id="rId248" Type="http://schemas.openxmlformats.org/officeDocument/2006/relationships/drawing" Target="../drawings/drawing1.xml"/><Relationship Id="rId12" Type="http://schemas.openxmlformats.org/officeDocument/2006/relationships/hyperlink" Target="mailto:mariana.santos@hemominas.mg.gov.br" TargetMode="External"/><Relationship Id="rId33" Type="http://schemas.openxmlformats.org/officeDocument/2006/relationships/hyperlink" Target="mailto:moises.patrocinio@hemominas.mg.gov.br" TargetMode="External"/><Relationship Id="rId108" Type="http://schemas.openxmlformats.org/officeDocument/2006/relationships/hyperlink" Target="mailto:thiago.santos@hemominas.mg.gov.br" TargetMode="External"/><Relationship Id="rId129" Type="http://schemas.openxmlformats.org/officeDocument/2006/relationships/hyperlink" Target="mailto:leila.pereira@hemominas.mg.gov.br" TargetMode="External"/><Relationship Id="rId54" Type="http://schemas.openxmlformats.org/officeDocument/2006/relationships/hyperlink" Target="mailto:paulo.cifuentes@hemominas.mg.gov.br" TargetMode="External"/><Relationship Id="rId75" Type="http://schemas.openxmlformats.org/officeDocument/2006/relationships/hyperlink" Target="mailto:antonio.ferreira@hemominas.mg.gov.br" TargetMode="External"/><Relationship Id="rId96" Type="http://schemas.openxmlformats.org/officeDocument/2006/relationships/hyperlink" Target="mailto:denise.zouain@hemominas.mg.gov.br" TargetMode="External"/><Relationship Id="rId140" Type="http://schemas.openxmlformats.org/officeDocument/2006/relationships/hyperlink" Target="mailto:poc.gadm@hemominas.mg.gov.br" TargetMode="External"/><Relationship Id="rId161" Type="http://schemas.openxmlformats.org/officeDocument/2006/relationships/hyperlink" Target="mailto:nilda.lucena@hemominas.mg.gov.br" TargetMode="External"/><Relationship Id="rId182" Type="http://schemas.openxmlformats.org/officeDocument/2006/relationships/hyperlink" Target="mailto:marcia.borges@hemominas.mg.gov.br" TargetMode="External"/><Relationship Id="rId217" Type="http://schemas.openxmlformats.org/officeDocument/2006/relationships/hyperlink" Target="mailto:maria.lucia@hemominas.mg.gov.br" TargetMode="External"/><Relationship Id="rId6" Type="http://schemas.openxmlformats.org/officeDocument/2006/relationships/hyperlink" Target="mailto:denise.guimaraes@hemominas.mg.gov.br" TargetMode="External"/><Relationship Id="rId238" Type="http://schemas.openxmlformats.org/officeDocument/2006/relationships/hyperlink" Target="mailto:maria.moreira@hemominas.mg.gov.br" TargetMode="External"/><Relationship Id="rId23" Type="http://schemas.openxmlformats.org/officeDocument/2006/relationships/hyperlink" Target="mailto:marcia.luis@hemominas.mg.gov.br" TargetMode="External"/><Relationship Id="rId119" Type="http://schemas.openxmlformats.org/officeDocument/2006/relationships/hyperlink" Target="mailto:antonio.ferreira@hemominas.mg.gov.br" TargetMode="External"/><Relationship Id="rId44" Type="http://schemas.openxmlformats.org/officeDocument/2006/relationships/hyperlink" Target="mailto:luciana.cayres@hemominas.mg.gov.br" TargetMode="External"/><Relationship Id="rId65" Type="http://schemas.openxmlformats.org/officeDocument/2006/relationships/hyperlink" Target="mailto:evanice.sousa@hemominas.mg.gov.br" TargetMode="External"/><Relationship Id="rId86" Type="http://schemas.openxmlformats.org/officeDocument/2006/relationships/hyperlink" Target="mailto:leonardo.moura@hemominas.mg.gov.br" TargetMode="External"/><Relationship Id="rId130" Type="http://schemas.openxmlformats.org/officeDocument/2006/relationships/hyperlink" Target="mailto:pamela.marques@hemominas.mg.gov.br" TargetMode="External"/><Relationship Id="rId151" Type="http://schemas.openxmlformats.org/officeDocument/2006/relationships/hyperlink" Target="mailto:nilda.lucena@hemominas.mg.gov.br" TargetMode="External"/><Relationship Id="rId172" Type="http://schemas.openxmlformats.org/officeDocument/2006/relationships/hyperlink" Target="mailto:farley.souza@hemominas.mg.gov.br" TargetMode="External"/><Relationship Id="rId193" Type="http://schemas.openxmlformats.org/officeDocument/2006/relationships/hyperlink" Target="mailto:adriana.lucia@hemominas.mg.gov.br" TargetMode="External"/><Relationship Id="rId207" Type="http://schemas.openxmlformats.org/officeDocument/2006/relationships/hyperlink" Target="mailto:flavia.givisiez@hemominas.mg.gov.br" TargetMode="External"/><Relationship Id="rId228" Type="http://schemas.openxmlformats.org/officeDocument/2006/relationships/hyperlink" Target="mailto:renata.judice@hemominas.mg.gov.br" TargetMode="External"/><Relationship Id="rId249" Type="http://schemas.openxmlformats.org/officeDocument/2006/relationships/table" Target="../tables/table1.xml"/><Relationship Id="rId13" Type="http://schemas.openxmlformats.org/officeDocument/2006/relationships/hyperlink" Target="mailto:lucia.oliveira@hemominas.mg.gov.br" TargetMode="External"/><Relationship Id="rId109" Type="http://schemas.openxmlformats.org/officeDocument/2006/relationships/hyperlink" Target="mailto:antonio.ferreira@hemominas.mg.gov.br" TargetMode="External"/><Relationship Id="rId34" Type="http://schemas.openxmlformats.org/officeDocument/2006/relationships/hyperlink" Target="mailto:renilson.matos@hemominas.mg.gov.br" TargetMode="External"/><Relationship Id="rId55" Type="http://schemas.openxmlformats.org/officeDocument/2006/relationships/hyperlink" Target="mailto:maisa.ribeiro@hemominas.mg.gov.br" TargetMode="External"/><Relationship Id="rId76" Type="http://schemas.openxmlformats.org/officeDocument/2006/relationships/hyperlink" Target="mailto:luciana.marinho@hemominas.mg.gov.br" TargetMode="External"/><Relationship Id="rId97" Type="http://schemas.openxmlformats.org/officeDocument/2006/relationships/hyperlink" Target="mailto:tatiana.silva@hemominas.mg.gov.br" TargetMode="External"/><Relationship Id="rId120" Type="http://schemas.openxmlformats.org/officeDocument/2006/relationships/hyperlink" Target="mailto:maria.lucia@hemominas.mg.gov.br" TargetMode="External"/><Relationship Id="rId141" Type="http://schemas.openxmlformats.org/officeDocument/2006/relationships/hyperlink" Target="mailto:paulo.cifuentes@hemominas.mg.gov.br" TargetMode="External"/><Relationship Id="rId7" Type="http://schemas.openxmlformats.org/officeDocument/2006/relationships/hyperlink" Target="mailto:mariana.santos@hemominas.mg.gov.br" TargetMode="External"/><Relationship Id="rId162" Type="http://schemas.openxmlformats.org/officeDocument/2006/relationships/hyperlink" Target="mailto:nilda.lucena@hemominas.mg.gov.br" TargetMode="External"/><Relationship Id="rId183" Type="http://schemas.openxmlformats.org/officeDocument/2006/relationships/hyperlink" Target="mailto:deivandro.lessa@hemominas.mg.gov.br" TargetMode="External"/><Relationship Id="rId218" Type="http://schemas.openxmlformats.org/officeDocument/2006/relationships/hyperlink" Target="mailto:renilson.matos@hemominas.mg.gov.br" TargetMode="External"/><Relationship Id="rId239" Type="http://schemas.openxmlformats.org/officeDocument/2006/relationships/hyperlink" Target="mailto:marisa.nogueira@hemominas.mg.gov.br" TargetMode="External"/><Relationship Id="rId24" Type="http://schemas.openxmlformats.org/officeDocument/2006/relationships/hyperlink" Target="mailto:paulo.cifuentes@hemominas.mg.gov.br" TargetMode="External"/><Relationship Id="rId45" Type="http://schemas.openxmlformats.org/officeDocument/2006/relationships/hyperlink" Target="mailto:renilson.matos@hemominas.mg.gov.br" TargetMode="External"/><Relationship Id="rId66" Type="http://schemas.openxmlformats.org/officeDocument/2006/relationships/hyperlink" Target="mailto:samira.bayeh@hemominas.mg.gov.br" TargetMode="External"/><Relationship Id="rId87" Type="http://schemas.openxmlformats.org/officeDocument/2006/relationships/hyperlink" Target="mailto:paulo.cifuentes@hemominas.mg.gov.br" TargetMode="External"/><Relationship Id="rId110" Type="http://schemas.openxmlformats.org/officeDocument/2006/relationships/hyperlink" Target="mailto:leila.alvim@hemominas.mg.gov.br" TargetMode="External"/><Relationship Id="rId131" Type="http://schemas.openxmlformats.org/officeDocument/2006/relationships/hyperlink" Target="mailto:maria.lucia@hemominas.mg.gov.br" TargetMode="External"/><Relationship Id="rId152" Type="http://schemas.openxmlformats.org/officeDocument/2006/relationships/hyperlink" Target="mailto:paulo.desiderio@hemominas.mg.gov.br" TargetMode="External"/><Relationship Id="rId173" Type="http://schemas.openxmlformats.org/officeDocument/2006/relationships/hyperlink" Target="mailto:renata.silva@hemominas.mg.gov.br" TargetMode="External"/><Relationship Id="rId194" Type="http://schemas.openxmlformats.org/officeDocument/2006/relationships/hyperlink" Target="mailto:luciana.cayres@hemominas.mg.gov.br." TargetMode="External"/><Relationship Id="rId208" Type="http://schemas.openxmlformats.org/officeDocument/2006/relationships/hyperlink" Target="mailto:fabrine.costa@hemominas.mg.gov.br" TargetMode="External"/><Relationship Id="rId229" Type="http://schemas.openxmlformats.org/officeDocument/2006/relationships/hyperlink" Target="mailto:marisa.nogueira@hemominas.mg.gov.br" TargetMode="External"/><Relationship Id="rId240" Type="http://schemas.openxmlformats.org/officeDocument/2006/relationships/hyperlink" Target="mailto:renata.judice@hemominas.mg.gov.br" TargetMode="External"/><Relationship Id="rId14" Type="http://schemas.openxmlformats.org/officeDocument/2006/relationships/hyperlink" Target="mailto:gisele.melo@hemominas.mg.gov.br" TargetMode="External"/><Relationship Id="rId35" Type="http://schemas.openxmlformats.org/officeDocument/2006/relationships/hyperlink" Target="mailto:paulo.cifuentes@hemominas.mg.gov.br" TargetMode="External"/><Relationship Id="rId56" Type="http://schemas.openxmlformats.org/officeDocument/2006/relationships/hyperlink" Target="mailto:pablo.ruas@hemominas.mg.gov.br" TargetMode="External"/><Relationship Id="rId77" Type="http://schemas.openxmlformats.org/officeDocument/2006/relationships/hyperlink" Target="mailto:fabrine.costa@hemominas.mg.gov.br" TargetMode="External"/><Relationship Id="rId100" Type="http://schemas.openxmlformats.org/officeDocument/2006/relationships/hyperlink" Target="mailto:jordana.mesquita@hemominas.mg.gov.br" TargetMode="External"/><Relationship Id="rId8" Type="http://schemas.openxmlformats.org/officeDocument/2006/relationships/hyperlink" Target="mailto:mariana.santos@hemominas.mg.gov.br" TargetMode="External"/><Relationship Id="rId98" Type="http://schemas.openxmlformats.org/officeDocument/2006/relationships/hyperlink" Target="mailto:michele.alves@hemominas.mg.gov.br" TargetMode="External"/><Relationship Id="rId121" Type="http://schemas.openxmlformats.org/officeDocument/2006/relationships/hyperlink" Target="mailto:deivandro.lessa@hemominas.mg.gov.br" TargetMode="External"/><Relationship Id="rId142" Type="http://schemas.openxmlformats.org/officeDocument/2006/relationships/hyperlink" Target="mailto:daniel.chaves@hemominas.mg.gov.br" TargetMode="External"/><Relationship Id="rId163" Type="http://schemas.openxmlformats.org/officeDocument/2006/relationships/hyperlink" Target="mailto:diogo.lara@hemominas.mg.gov.br" TargetMode="External"/><Relationship Id="rId184" Type="http://schemas.openxmlformats.org/officeDocument/2006/relationships/hyperlink" Target="mailto:maria.moreira@hemominas.mg.gov.br" TargetMode="External"/><Relationship Id="rId219" Type="http://schemas.openxmlformats.org/officeDocument/2006/relationships/hyperlink" Target="mailto:pollyana.oliveira@hemominas.mg.gov.br" TargetMode="External"/><Relationship Id="rId230" Type="http://schemas.openxmlformats.org/officeDocument/2006/relationships/hyperlink" Target="mailto:luiz.moreira@hemominas.mg.gov.br" TargetMode="External"/><Relationship Id="rId25" Type="http://schemas.openxmlformats.org/officeDocument/2006/relationships/hyperlink" Target="mailto:nilda.lucena@hemominas.mg.gov.br" TargetMode="External"/><Relationship Id="rId46" Type="http://schemas.openxmlformats.org/officeDocument/2006/relationships/hyperlink" Target="mailto:heleno.marques@hemominas.mg.gov.br" TargetMode="External"/><Relationship Id="rId67" Type="http://schemas.openxmlformats.org/officeDocument/2006/relationships/hyperlink" Target="mailto:mariana.santos@hemominas.mg.gov.br" TargetMode="External"/><Relationship Id="rId88" Type="http://schemas.openxmlformats.org/officeDocument/2006/relationships/hyperlink" Target="mailto:gisele.melo@hemominas.mg.gov.br" TargetMode="External"/><Relationship Id="rId111" Type="http://schemas.openxmlformats.org/officeDocument/2006/relationships/hyperlink" Target="mailto:luciana.cayres@hemominas.mg.gov.br" TargetMode="External"/><Relationship Id="rId132" Type="http://schemas.openxmlformats.org/officeDocument/2006/relationships/hyperlink" Target="mailto:paulo.cifuentes@hemominas.mg.gov.br" TargetMode="External"/><Relationship Id="rId153" Type="http://schemas.openxmlformats.org/officeDocument/2006/relationships/hyperlink" Target="mailto:paulo.desiderio@hemominas.mg.gov.br" TargetMode="External"/><Relationship Id="rId174" Type="http://schemas.openxmlformats.org/officeDocument/2006/relationships/hyperlink" Target="mailto:leonardo.moura@hemominas.mg.gov.br" TargetMode="External"/><Relationship Id="rId195" Type="http://schemas.openxmlformats.org/officeDocument/2006/relationships/hyperlink" Target="mailto:fernando.avila@hemominas.mg.gov.br" TargetMode="External"/><Relationship Id="rId209" Type="http://schemas.openxmlformats.org/officeDocument/2006/relationships/hyperlink" Target="mailto:rodrigo.rosa@hemominas.mg.gov.br" TargetMode="External"/><Relationship Id="rId220" Type="http://schemas.openxmlformats.org/officeDocument/2006/relationships/hyperlink" Target="mailto:maria.lucia@hemominas.mg.gov.br" TargetMode="External"/><Relationship Id="rId241" Type="http://schemas.openxmlformats.org/officeDocument/2006/relationships/hyperlink" Target="mailto:nilba.pinheiro@hemominas.mg.gov.br" TargetMode="External"/><Relationship Id="rId15" Type="http://schemas.openxmlformats.org/officeDocument/2006/relationships/hyperlink" Target="mailto:thiago.santos@hemominas.mg.gov.br" TargetMode="External"/><Relationship Id="rId36" Type="http://schemas.openxmlformats.org/officeDocument/2006/relationships/hyperlink" Target="mailto:mariana.santos@hemominas.mg.gov.br" TargetMode="External"/><Relationship Id="rId57" Type="http://schemas.openxmlformats.org/officeDocument/2006/relationships/hyperlink" Target="mailto:beatriz.carvalho@hemominas.mg.gov.br" TargetMode="External"/><Relationship Id="rId78" Type="http://schemas.openxmlformats.org/officeDocument/2006/relationships/hyperlink" Target="mailto:thiago.santos@hemominas.mg.gov.br" TargetMode="External"/><Relationship Id="rId99" Type="http://schemas.openxmlformats.org/officeDocument/2006/relationships/hyperlink" Target="mailto:renatha.blasco@hemominas.mg.gov.br" TargetMode="External"/><Relationship Id="rId101" Type="http://schemas.openxmlformats.org/officeDocument/2006/relationships/hyperlink" Target="mailto:daniel.coutinho@hemominas.mg.gov.br" TargetMode="External"/><Relationship Id="rId122" Type="http://schemas.openxmlformats.org/officeDocument/2006/relationships/hyperlink" Target="mailto:paulo.cifuentes@hemominas.mg.gov.br" TargetMode="External"/><Relationship Id="rId143" Type="http://schemas.openxmlformats.org/officeDocument/2006/relationships/hyperlink" Target="mailto:flavia.givisiez@hemominas.mg.gov.br" TargetMode="External"/><Relationship Id="rId164" Type="http://schemas.openxmlformats.org/officeDocument/2006/relationships/hyperlink" Target="mailto:nilda.lucena@hemominas.mg.gov.br" TargetMode="External"/><Relationship Id="rId185" Type="http://schemas.openxmlformats.org/officeDocument/2006/relationships/hyperlink" Target="mailto:antonio.ferreira@hemominas.mg.gov.br" TargetMode="External"/><Relationship Id="rId4" Type="http://schemas.openxmlformats.org/officeDocument/2006/relationships/hyperlink" Target="mailto:pablo.ruas@hemominas.mg.gov.br" TargetMode="External"/><Relationship Id="rId9" Type="http://schemas.openxmlformats.org/officeDocument/2006/relationships/hyperlink" Target="mailto:fabrine.costa@hemominas.mg.gov.br" TargetMode="External"/><Relationship Id="rId180" Type="http://schemas.openxmlformats.org/officeDocument/2006/relationships/hyperlink" Target="mailto:pablo.ruas@hemominas.mg.gov.br" TargetMode="External"/><Relationship Id="rId210" Type="http://schemas.openxmlformats.org/officeDocument/2006/relationships/hyperlink" Target="mailto:maria.lucia@hemominas.mg.gov.br" TargetMode="External"/><Relationship Id="rId215" Type="http://schemas.openxmlformats.org/officeDocument/2006/relationships/hyperlink" Target="mailto:adilson.pacheco@hemominas.mg.gov.br" TargetMode="External"/><Relationship Id="rId236" Type="http://schemas.openxmlformats.org/officeDocument/2006/relationships/hyperlink" Target="mailto:marisa.nogueira@hemominas.mg.gov.br" TargetMode="External"/><Relationship Id="rId26" Type="http://schemas.openxmlformats.org/officeDocument/2006/relationships/hyperlink" Target="mailto:fabrine.costa@hemominas.mg.gov.br" TargetMode="External"/><Relationship Id="rId231" Type="http://schemas.openxmlformats.org/officeDocument/2006/relationships/hyperlink" Target="mailto:debora.azevedo@hemominas.mg.gov.br" TargetMode="External"/><Relationship Id="rId47" Type="http://schemas.openxmlformats.org/officeDocument/2006/relationships/hyperlink" Target="mailto:vanessa.cruz@hemominas.mg.gov.br" TargetMode="External"/><Relationship Id="rId68" Type="http://schemas.openxmlformats.org/officeDocument/2006/relationships/hyperlink" Target="mailto:nilda.lucena@hemominas.mg.gov.br" TargetMode="External"/><Relationship Id="rId89" Type="http://schemas.openxmlformats.org/officeDocument/2006/relationships/hyperlink" Target="mailto:fabrine.costa@hemominas.mg.gov.br" TargetMode="External"/><Relationship Id="rId112" Type="http://schemas.openxmlformats.org/officeDocument/2006/relationships/hyperlink" Target="mailto:leandro.costa@hemominas.mg.gov.br" TargetMode="External"/><Relationship Id="rId133" Type="http://schemas.openxmlformats.org/officeDocument/2006/relationships/hyperlink" Target="mailto:alessandro.ferreira@hemominas.mg.gov.br" TargetMode="External"/><Relationship Id="rId154" Type="http://schemas.openxmlformats.org/officeDocument/2006/relationships/hyperlink" Target="mailto:tania.santos@hemominas.mg.gov.br" TargetMode="External"/><Relationship Id="rId175" Type="http://schemas.openxmlformats.org/officeDocument/2006/relationships/hyperlink" Target="mailto:vanessa.cruz@hemominas.mg.gov.br" TargetMode="External"/><Relationship Id="rId196" Type="http://schemas.openxmlformats.org/officeDocument/2006/relationships/hyperlink" Target="mailto:fabrine.costa@hemominas.mg.gov.br" TargetMode="External"/><Relationship Id="rId200" Type="http://schemas.openxmlformats.org/officeDocument/2006/relationships/hyperlink" Target="mailto:ricardo.junior@hemominas.mg.gov.br" TargetMode="External"/><Relationship Id="rId16" Type="http://schemas.openxmlformats.org/officeDocument/2006/relationships/hyperlink" Target="mailto:paulo.cifuentes@hemominas.mg.gov.br" TargetMode="External"/><Relationship Id="rId221" Type="http://schemas.openxmlformats.org/officeDocument/2006/relationships/hyperlink" Target="mailto:asaph.souza@hemominas.mg.gov.br" TargetMode="External"/><Relationship Id="rId242" Type="http://schemas.openxmlformats.org/officeDocument/2006/relationships/hyperlink" Target="mailto:lucia.naves@hemominas.mg.gov.br" TargetMode="External"/><Relationship Id="rId37" Type="http://schemas.openxmlformats.org/officeDocument/2006/relationships/hyperlink" Target="mailto:mariana.santos@hemominas.mg.gov.br" TargetMode="External"/><Relationship Id="rId58" Type="http://schemas.openxmlformats.org/officeDocument/2006/relationships/hyperlink" Target="mailto:lucia.oliveira@hemominas.mg.gov.br" TargetMode="External"/><Relationship Id="rId79" Type="http://schemas.openxmlformats.org/officeDocument/2006/relationships/hyperlink" Target="mailto:marcia.luis@hemominas.mg.gov.br" TargetMode="External"/><Relationship Id="rId102" Type="http://schemas.openxmlformats.org/officeDocument/2006/relationships/hyperlink" Target="mailto:paulo.cifuentes@hemominas.mg.gov.br" TargetMode="External"/><Relationship Id="rId123" Type="http://schemas.openxmlformats.org/officeDocument/2006/relationships/hyperlink" Target="mailto:luiz.moreira@hemominas.mg.gov.br" TargetMode="External"/><Relationship Id="rId144" Type="http://schemas.openxmlformats.org/officeDocument/2006/relationships/hyperlink" Target="mailto:wilker.cordeiro@hemominas.mg.gov.br" TargetMode="External"/><Relationship Id="rId90" Type="http://schemas.openxmlformats.org/officeDocument/2006/relationships/hyperlink" Target="mailto:renilson.matos@hemominas.mg.gov.br" TargetMode="External"/><Relationship Id="rId165" Type="http://schemas.openxmlformats.org/officeDocument/2006/relationships/hyperlink" Target="mailto:felipe.brito@hemominas.mg.gov.br" TargetMode="External"/><Relationship Id="rId186" Type="http://schemas.openxmlformats.org/officeDocument/2006/relationships/hyperlink" Target="mailto:lorena.rodrigues@hemominas.mg.gov.br" TargetMode="External"/><Relationship Id="rId211" Type="http://schemas.openxmlformats.org/officeDocument/2006/relationships/hyperlink" Target="mailto:daniel.salgado@hemominas.mg.gov.br" TargetMode="External"/><Relationship Id="rId232" Type="http://schemas.openxmlformats.org/officeDocument/2006/relationships/hyperlink" Target="mailto:marisa.nogueira@hemominas.mg.gov.br" TargetMode="External"/><Relationship Id="rId27" Type="http://schemas.openxmlformats.org/officeDocument/2006/relationships/hyperlink" Target="mailto:thiago.santos@hemominas.mg.gov.br" TargetMode="External"/><Relationship Id="rId48" Type="http://schemas.openxmlformats.org/officeDocument/2006/relationships/hyperlink" Target="mailto:grazielle.dias@hemominas.mg.gov.br" TargetMode="External"/><Relationship Id="rId69" Type="http://schemas.openxmlformats.org/officeDocument/2006/relationships/hyperlink" Target="mailto:antonio.ferreira@hemominas.mg.gov.br" TargetMode="External"/><Relationship Id="rId113" Type="http://schemas.openxmlformats.org/officeDocument/2006/relationships/hyperlink" Target="mailto:fabrine.costa@hemominas.mg.gov.br" TargetMode="External"/><Relationship Id="rId134" Type="http://schemas.openxmlformats.org/officeDocument/2006/relationships/hyperlink" Target="mailto:paulo.cifuentes@hemominas.mg.gov.br" TargetMode="External"/><Relationship Id="rId80" Type="http://schemas.openxmlformats.org/officeDocument/2006/relationships/hyperlink" Target="mailto:maria.lucia@hemominas.mg.gov.br" TargetMode="External"/><Relationship Id="rId155" Type="http://schemas.openxmlformats.org/officeDocument/2006/relationships/hyperlink" Target="mailto:isabelli.vasconcelos@hemominas.mg.gov.br" TargetMode="External"/><Relationship Id="rId176" Type="http://schemas.openxmlformats.org/officeDocument/2006/relationships/hyperlink" Target="mailto:lucia.oliveira@hemominas.mg.gov.br" TargetMode="External"/><Relationship Id="rId197" Type="http://schemas.openxmlformats.org/officeDocument/2006/relationships/hyperlink" Target="mailto:thiago.santos@hemominas.mg.gov.br" TargetMode="External"/><Relationship Id="rId201" Type="http://schemas.openxmlformats.org/officeDocument/2006/relationships/hyperlink" Target="mailto:leonardo.moura@hemominas.mg.gov.br" TargetMode="External"/><Relationship Id="rId222" Type="http://schemas.openxmlformats.org/officeDocument/2006/relationships/hyperlink" Target="mailto:pamela.marques@hemominas.mg.gov.br" TargetMode="External"/><Relationship Id="rId243" Type="http://schemas.openxmlformats.org/officeDocument/2006/relationships/hyperlink" Target="mailto:cleuza.oliveira@hemominas.mg.gov.br" TargetMode="External"/><Relationship Id="rId17" Type="http://schemas.openxmlformats.org/officeDocument/2006/relationships/hyperlink" Target="mailto:denise.guimaraes@hemominas.mg.gov.br" TargetMode="External"/><Relationship Id="rId38" Type="http://schemas.openxmlformats.org/officeDocument/2006/relationships/hyperlink" Target="mailto:daniel.coutinho@hemominas.mg.gov.br" TargetMode="External"/><Relationship Id="rId59" Type="http://schemas.openxmlformats.org/officeDocument/2006/relationships/hyperlink" Target="mailto:daniel.coutinho@hemominas.mg.gov.br" TargetMode="External"/><Relationship Id="rId103" Type="http://schemas.openxmlformats.org/officeDocument/2006/relationships/hyperlink" Target="mailto:daniel.chaves@hemominas.mg.gov.br" TargetMode="External"/><Relationship Id="rId124" Type="http://schemas.openxmlformats.org/officeDocument/2006/relationships/hyperlink" Target="mailto:nilda.lucena@hemominas.mg.gov.br" TargetMode="External"/><Relationship Id="rId70" Type="http://schemas.openxmlformats.org/officeDocument/2006/relationships/hyperlink" Target="mailto:gisele.melo@hemominas.mg.gov.br" TargetMode="External"/><Relationship Id="rId91" Type="http://schemas.openxmlformats.org/officeDocument/2006/relationships/hyperlink" Target="mailto:joao.venancio@hemominas.mg.gov.br" TargetMode="External"/><Relationship Id="rId145" Type="http://schemas.openxmlformats.org/officeDocument/2006/relationships/hyperlink" Target="mailto:flavia.givisiez@hemominas.mg.gov.br" TargetMode="External"/><Relationship Id="rId166" Type="http://schemas.openxmlformats.org/officeDocument/2006/relationships/hyperlink" Target="mailto:adilson.pacheco@hemominas.mg.gov.br" TargetMode="External"/><Relationship Id="rId187" Type="http://schemas.openxmlformats.org/officeDocument/2006/relationships/hyperlink" Target="mailto:lorena.rodrigues@hemominas.mg.gov.br" TargetMode="External"/><Relationship Id="rId1" Type="http://schemas.openxmlformats.org/officeDocument/2006/relationships/hyperlink" Target="mailto:laiz.marzano@hemominas.mg.gov.br" TargetMode="External"/><Relationship Id="rId212" Type="http://schemas.openxmlformats.org/officeDocument/2006/relationships/hyperlink" Target="mailto:nilda.lucena@hemominas.mg.gov.br" TargetMode="External"/><Relationship Id="rId233" Type="http://schemas.openxmlformats.org/officeDocument/2006/relationships/hyperlink" Target="mailto:renata.judice@hemominas.mg.gov.br" TargetMode="External"/><Relationship Id="rId28" Type="http://schemas.openxmlformats.org/officeDocument/2006/relationships/hyperlink" Target="mailto:adriana.lucia@hemominas.mg.gov.br" TargetMode="External"/><Relationship Id="rId49" Type="http://schemas.openxmlformats.org/officeDocument/2006/relationships/hyperlink" Target="mailto:thiago.santos@hemominas.mg.gov.br" TargetMode="External"/><Relationship Id="rId114" Type="http://schemas.openxmlformats.org/officeDocument/2006/relationships/hyperlink" Target="mailto:fabrine.costa@hemominas.mg.gov.br" TargetMode="External"/><Relationship Id="rId60" Type="http://schemas.openxmlformats.org/officeDocument/2006/relationships/hyperlink" Target="mailto:pamela.marques@hemominas.mg.gov.br" TargetMode="External"/><Relationship Id="rId81" Type="http://schemas.openxmlformats.org/officeDocument/2006/relationships/hyperlink" Target="mailto:leonardo.batalha@hemominas.mg.gov.br" TargetMode="External"/><Relationship Id="rId135" Type="http://schemas.openxmlformats.org/officeDocument/2006/relationships/hyperlink" Target="mailto:maria.lucia@hemominas.mg.gov.br" TargetMode="External"/><Relationship Id="rId156" Type="http://schemas.openxmlformats.org/officeDocument/2006/relationships/hyperlink" Target="mailto:luiz.moreira@hemominas.mg.gov.br" TargetMode="External"/><Relationship Id="rId177" Type="http://schemas.openxmlformats.org/officeDocument/2006/relationships/hyperlink" Target="mailto:thiago.santos@hemominas.mg.gov.br" TargetMode="External"/><Relationship Id="rId198" Type="http://schemas.openxmlformats.org/officeDocument/2006/relationships/hyperlink" Target="mailto:nilda.lucena@hemominas.mg.gov.br" TargetMode="External"/><Relationship Id="rId202" Type="http://schemas.openxmlformats.org/officeDocument/2006/relationships/hyperlink" Target="mailto:felipe.antunes@hemominas.mg.gov.br" TargetMode="External"/><Relationship Id="rId223" Type="http://schemas.openxmlformats.org/officeDocument/2006/relationships/hyperlink" Target="mailto:daniel.salgado@hemominas.mg.gov.br" TargetMode="External"/><Relationship Id="rId244" Type="http://schemas.openxmlformats.org/officeDocument/2006/relationships/hyperlink" Target="mailto:marisa.nogueira@hemominas.mg.gov.br" TargetMode="External"/><Relationship Id="rId18" Type="http://schemas.openxmlformats.org/officeDocument/2006/relationships/hyperlink" Target="mailto:bruno.macedo@hemominas.mg.gov.br" TargetMode="External"/><Relationship Id="rId39" Type="http://schemas.openxmlformats.org/officeDocument/2006/relationships/hyperlink" Target="mailto:daniel.coutinho@hemominas.mg.gov.br" TargetMode="External"/><Relationship Id="rId50" Type="http://schemas.openxmlformats.org/officeDocument/2006/relationships/hyperlink" Target="mailto:felipe.brito@hemominas.mg.gov.br" TargetMode="External"/><Relationship Id="rId104" Type="http://schemas.openxmlformats.org/officeDocument/2006/relationships/hyperlink" Target="mailto:pablo.ruas@hemominas.mg.gov.br" TargetMode="External"/><Relationship Id="rId125" Type="http://schemas.openxmlformats.org/officeDocument/2006/relationships/hyperlink" Target="mailto:luciene.queiroz@hemominas.mg.gov.br" TargetMode="External"/><Relationship Id="rId146" Type="http://schemas.openxmlformats.org/officeDocument/2006/relationships/hyperlink" Target="mailto:flavia.givisiez@hemominas.mg.gov.br" TargetMode="External"/><Relationship Id="rId167" Type="http://schemas.openxmlformats.org/officeDocument/2006/relationships/hyperlink" Target="mailto:ricardo.junior@hemominas.mg.gov.br" TargetMode="External"/><Relationship Id="rId188" Type="http://schemas.openxmlformats.org/officeDocument/2006/relationships/hyperlink" Target="mailto:siberia.cruz@hemominas.mg.gov.br" TargetMode="External"/><Relationship Id="rId71" Type="http://schemas.openxmlformats.org/officeDocument/2006/relationships/hyperlink" Target="mailto:pablo.ruas@hemominas.mg.gov.br" TargetMode="External"/><Relationship Id="rId92" Type="http://schemas.openxmlformats.org/officeDocument/2006/relationships/hyperlink" Target="mailto:vitor.torres@hemominas.mg.gov.br" TargetMode="External"/><Relationship Id="rId213" Type="http://schemas.openxmlformats.org/officeDocument/2006/relationships/hyperlink" Target="mailto:nilda.lucena@hemominas.mg.gov.br" TargetMode="External"/><Relationship Id="rId234" Type="http://schemas.openxmlformats.org/officeDocument/2006/relationships/hyperlink" Target="mailto:renata.bottrel@hemominas.mg.gov.br" TargetMode="External"/><Relationship Id="rId2" Type="http://schemas.openxmlformats.org/officeDocument/2006/relationships/hyperlink" Target="mailto:paulo.cifuentes@hemominas.mg.gov.br" TargetMode="External"/><Relationship Id="rId29" Type="http://schemas.openxmlformats.org/officeDocument/2006/relationships/hyperlink" Target="mailto:felipe.brito@hemominas.mg.gov.br" TargetMode="External"/><Relationship Id="rId40" Type="http://schemas.openxmlformats.org/officeDocument/2006/relationships/hyperlink" Target="mailto:marcio.rocha@hemominas.mg.gov.br" TargetMode="External"/><Relationship Id="rId115" Type="http://schemas.openxmlformats.org/officeDocument/2006/relationships/hyperlink" Target="mailto:fabrine.costa@hemominas.mg.gov.br" TargetMode="External"/><Relationship Id="rId136" Type="http://schemas.openxmlformats.org/officeDocument/2006/relationships/hyperlink" Target="mailto:grazielle.dias@hemominas.mg.gov.br" TargetMode="External"/><Relationship Id="rId157" Type="http://schemas.openxmlformats.org/officeDocument/2006/relationships/hyperlink" Target="mailto:daniel.salgado@hemominas.mg.gov.br" TargetMode="External"/><Relationship Id="rId178" Type="http://schemas.openxmlformats.org/officeDocument/2006/relationships/hyperlink" Target="mailto:nilda.lucena@hemominas.mg.gov.br" TargetMode="External"/><Relationship Id="rId61" Type="http://schemas.openxmlformats.org/officeDocument/2006/relationships/hyperlink" Target="mailto:daniel.salgado@hemominas.mg.gov.br" TargetMode="External"/><Relationship Id="rId82" Type="http://schemas.openxmlformats.org/officeDocument/2006/relationships/hyperlink" Target="mailto:pablo.ruas@hemominas.mg.gov.br" TargetMode="External"/><Relationship Id="rId199" Type="http://schemas.openxmlformats.org/officeDocument/2006/relationships/hyperlink" Target="mailto:ricardo.junior@hemominas.mg.gov.br" TargetMode="External"/><Relationship Id="rId203" Type="http://schemas.openxmlformats.org/officeDocument/2006/relationships/hyperlink" Target="mailto:flavia.givisiez@hemominas.mg.gov.br" TargetMode="External"/><Relationship Id="rId19" Type="http://schemas.openxmlformats.org/officeDocument/2006/relationships/hyperlink" Target="mailto:maria.lucia@hemominas.mg.gov.br" TargetMode="External"/><Relationship Id="rId224" Type="http://schemas.openxmlformats.org/officeDocument/2006/relationships/hyperlink" Target="mailto:adauto.santos@hemominas.mg.gov.br" TargetMode="External"/><Relationship Id="rId245" Type="http://schemas.openxmlformats.org/officeDocument/2006/relationships/hyperlink" Target="mailto:renata.judice@hemominas.mg.gov.br" TargetMode="External"/><Relationship Id="rId30" Type="http://schemas.openxmlformats.org/officeDocument/2006/relationships/hyperlink" Target="mailto:fabrine.costa@hemominas.mg.gov.br" TargetMode="External"/><Relationship Id="rId105" Type="http://schemas.openxmlformats.org/officeDocument/2006/relationships/hyperlink" Target="mailto:felipe.brito@hemominas.mg.gov.br" TargetMode="External"/><Relationship Id="rId126" Type="http://schemas.openxmlformats.org/officeDocument/2006/relationships/hyperlink" Target="mailto:bruno.macedo@hemominas.mg.gov.br" TargetMode="External"/><Relationship Id="rId147" Type="http://schemas.openxmlformats.org/officeDocument/2006/relationships/hyperlink" Target="mailto:patricia.cardoso@hemominas.mg.gov.br" TargetMode="External"/><Relationship Id="rId168" Type="http://schemas.openxmlformats.org/officeDocument/2006/relationships/hyperlink" Target="mailto:adilson.pacheco@hemominas.mg.gov.br" TargetMode="External"/><Relationship Id="rId51" Type="http://schemas.openxmlformats.org/officeDocument/2006/relationships/hyperlink" Target="mailto:felipe.brito@hemominas.mg.gov.br" TargetMode="External"/><Relationship Id="rId72" Type="http://schemas.openxmlformats.org/officeDocument/2006/relationships/hyperlink" Target="mailto:bruno.macedo@hemominas.mg.gov.br" TargetMode="External"/><Relationship Id="rId93" Type="http://schemas.openxmlformats.org/officeDocument/2006/relationships/hyperlink" Target="mailto:isabelli.vasconcelos@hemominas.mg.gov.br" TargetMode="External"/><Relationship Id="rId189" Type="http://schemas.openxmlformats.org/officeDocument/2006/relationships/hyperlink" Target="mailto:debora.azevedo@hemominas.mg.gov.br" TargetMode="External"/><Relationship Id="rId3" Type="http://schemas.openxmlformats.org/officeDocument/2006/relationships/hyperlink" Target="mailto:flavia.givisiez@hemominas.mg.gov.br" TargetMode="External"/><Relationship Id="rId214" Type="http://schemas.openxmlformats.org/officeDocument/2006/relationships/hyperlink" Target="mailto:adilson.pacheco@hemominas.mg.gov.br" TargetMode="External"/><Relationship Id="rId235" Type="http://schemas.openxmlformats.org/officeDocument/2006/relationships/hyperlink" Target="mailto:leila.alvim@hemominas.mg.gov.br" TargetMode="External"/><Relationship Id="rId116" Type="http://schemas.openxmlformats.org/officeDocument/2006/relationships/hyperlink" Target="mailto:fabrine.costa@hemominas.mg.gov.br" TargetMode="External"/><Relationship Id="rId137" Type="http://schemas.openxmlformats.org/officeDocument/2006/relationships/hyperlink" Target="mailto:nilda.lucena@hemominas.mg.gov.br" TargetMode="External"/><Relationship Id="rId158" Type="http://schemas.openxmlformats.org/officeDocument/2006/relationships/hyperlink" Target="mailto:lorena.rodrigues@hemominas.mg.gov.br" TargetMode="External"/><Relationship Id="rId20" Type="http://schemas.openxmlformats.org/officeDocument/2006/relationships/hyperlink" Target="mailto:bruno.macedo@hemominas.mg.gov.br" TargetMode="External"/><Relationship Id="rId41" Type="http://schemas.openxmlformats.org/officeDocument/2006/relationships/hyperlink" Target="mailto:antonio.ferreira@hemominas.mg.gov.br" TargetMode="External"/><Relationship Id="rId62" Type="http://schemas.openxmlformats.org/officeDocument/2006/relationships/hyperlink" Target="mailto:aparecida.gomes@hemominas.mg.gov.br" TargetMode="External"/><Relationship Id="rId83" Type="http://schemas.openxmlformats.org/officeDocument/2006/relationships/hyperlink" Target="mailto:fabrine.costa@hemominas.mg.gov.br" TargetMode="External"/><Relationship Id="rId179" Type="http://schemas.openxmlformats.org/officeDocument/2006/relationships/hyperlink" Target="mailto:nilda.lucena@hemominas.mg.gov.br" TargetMode="External"/><Relationship Id="rId190" Type="http://schemas.openxmlformats.org/officeDocument/2006/relationships/hyperlink" Target="mailto:lorena.rodrigues@hemominas.mg.gov.br" TargetMode="External"/><Relationship Id="rId204" Type="http://schemas.openxmlformats.org/officeDocument/2006/relationships/hyperlink" Target="mailto:adilson.pacheco@hemominas.mg.gov.br" TargetMode="External"/><Relationship Id="rId225" Type="http://schemas.openxmlformats.org/officeDocument/2006/relationships/hyperlink" Target="mailto:adauto.santos@hemominas.mg.gov.br" TargetMode="External"/><Relationship Id="rId246" Type="http://schemas.openxmlformats.org/officeDocument/2006/relationships/hyperlink" Target="mailto:daniel.coutinho@hemominas.mg.gov.br" TargetMode="External"/><Relationship Id="rId106" Type="http://schemas.openxmlformats.org/officeDocument/2006/relationships/hyperlink" Target="mailto:nilda.lucena@hemominas.mg.gov.br" TargetMode="External"/><Relationship Id="rId127" Type="http://schemas.openxmlformats.org/officeDocument/2006/relationships/hyperlink" Target="mailto:debora.netto@hemominas.mg.gov.br" TargetMode="External"/><Relationship Id="rId10" Type="http://schemas.openxmlformats.org/officeDocument/2006/relationships/hyperlink" Target="mailto:isabelli.vasconcelos@hemominas.mg.gov.br" TargetMode="External"/><Relationship Id="rId31" Type="http://schemas.openxmlformats.org/officeDocument/2006/relationships/hyperlink" Target="mailto:marcia.luis@hemominas.mg.gov.br" TargetMode="External"/><Relationship Id="rId52" Type="http://schemas.openxmlformats.org/officeDocument/2006/relationships/hyperlink" Target="mailto:adilson.pacheco@hemominas.mg.gov.br" TargetMode="External"/><Relationship Id="rId73" Type="http://schemas.openxmlformats.org/officeDocument/2006/relationships/hyperlink" Target="mailto:daniel.salgado@hemominas.mg.gov.br" TargetMode="External"/><Relationship Id="rId94" Type="http://schemas.openxmlformats.org/officeDocument/2006/relationships/hyperlink" Target="mailto:isabelli.vasconcelos@hemominas.mg.gov.br" TargetMode="External"/><Relationship Id="rId148" Type="http://schemas.openxmlformats.org/officeDocument/2006/relationships/hyperlink" Target="mailto:maria.moreira@hemominas.mg.gov.br" TargetMode="External"/><Relationship Id="rId169" Type="http://schemas.openxmlformats.org/officeDocument/2006/relationships/hyperlink" Target="mailto:adilson.pacheco@hemominas.mg.gov.b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AD321"/>
  <sheetViews>
    <sheetView tabSelected="1" zoomScale="130" zoomScaleNormal="130" workbookViewId="0">
      <pane ySplit="4" topLeftCell="A6" activePane="bottomLeft" state="frozen"/>
      <selection pane="bottomLeft" activeCell="B8" sqref="B8"/>
    </sheetView>
  </sheetViews>
  <sheetFormatPr defaultColWidth="9.1796875" defaultRowHeight="12" x14ac:dyDescent="0.35"/>
  <cols>
    <col min="1" max="1" width="11" style="1" customWidth="1"/>
    <col min="2" max="2" width="10" style="1" customWidth="1"/>
    <col min="3" max="3" width="22.26953125" style="1" customWidth="1"/>
    <col min="4" max="4" width="41.54296875" style="1" customWidth="1"/>
    <col min="5" max="5" width="16.81640625" style="1" customWidth="1"/>
    <col min="6" max="6" width="48.7265625" style="1" customWidth="1"/>
    <col min="7" max="7" width="8.54296875" style="1" customWidth="1"/>
    <col min="8" max="8" width="8.90625" style="1" customWidth="1"/>
    <col min="9" max="9" width="13.7265625" style="1" customWidth="1"/>
    <col min="10" max="10" width="12.7265625" style="1" customWidth="1"/>
    <col min="11" max="11" width="9.26953125" style="1" customWidth="1"/>
    <col min="12" max="12" width="10.26953125" style="1" customWidth="1"/>
    <col min="13" max="13" width="12.81640625" style="1" customWidth="1"/>
    <col min="14" max="14" width="15.1796875" style="1" customWidth="1"/>
    <col min="15" max="15" width="19.7265625" style="36" customWidth="1"/>
    <col min="16" max="16" width="12" style="2" customWidth="1"/>
    <col min="17" max="17" width="8.54296875" style="2" bestFit="1" customWidth="1"/>
    <col min="18" max="18" width="8.1796875" style="36" customWidth="1"/>
    <col min="19" max="19" width="14.81640625" style="2" customWidth="1"/>
    <col min="20" max="20" width="7.54296875" style="36" customWidth="1"/>
    <col min="21" max="21" width="29.6328125" style="2" customWidth="1"/>
    <col min="22" max="22" width="34.81640625" style="51" customWidth="1"/>
    <col min="23" max="23" width="33.36328125" style="1" customWidth="1"/>
    <col min="24" max="24" width="33.90625" style="1" customWidth="1"/>
    <col min="25" max="25" width="33.1796875" style="1" customWidth="1"/>
    <col min="26" max="26" width="30.90625" style="1" customWidth="1"/>
    <col min="27" max="27" width="33.08984375" style="1" customWidth="1"/>
    <col min="28" max="28" width="30.36328125" style="1" customWidth="1"/>
    <col min="29" max="29" width="31.81640625" style="1" customWidth="1"/>
    <col min="30" max="16384" width="9.1796875" style="1"/>
  </cols>
  <sheetData>
    <row r="1" spans="1:30" ht="12" customHeight="1" x14ac:dyDescent="0.35">
      <c r="A1" s="424" t="s">
        <v>13</v>
      </c>
      <c r="B1" s="424"/>
      <c r="C1" s="424"/>
      <c r="D1" s="424"/>
      <c r="E1" s="424"/>
      <c r="F1" s="424"/>
      <c r="G1" s="423" t="s">
        <v>204</v>
      </c>
      <c r="H1" s="423"/>
      <c r="I1" s="423"/>
      <c r="J1" s="48"/>
      <c r="K1" s="48"/>
      <c r="L1" s="48"/>
      <c r="M1" s="48"/>
      <c r="N1" s="48"/>
      <c r="O1" s="48"/>
      <c r="P1" s="48"/>
      <c r="Q1" s="48"/>
      <c r="R1" s="48"/>
      <c r="S1" s="48"/>
      <c r="T1" s="48"/>
      <c r="U1" s="48"/>
      <c r="V1" s="49"/>
      <c r="W1" s="47" t="s">
        <v>204</v>
      </c>
      <c r="X1" s="405"/>
      <c r="Y1" s="324"/>
      <c r="Z1" s="423"/>
    </row>
    <row r="2" spans="1:30" ht="32.25" customHeight="1" x14ac:dyDescent="0.35">
      <c r="A2" s="424"/>
      <c r="B2" s="424"/>
      <c r="C2" s="424"/>
      <c r="D2" s="424"/>
      <c r="E2" s="424"/>
      <c r="F2" s="424"/>
      <c r="G2" s="422" t="s">
        <v>203</v>
      </c>
      <c r="H2" s="422"/>
      <c r="I2" s="423"/>
      <c r="J2" s="424" t="s">
        <v>13</v>
      </c>
      <c r="K2" s="424"/>
      <c r="L2" s="424"/>
      <c r="M2" s="424"/>
      <c r="N2" s="424"/>
      <c r="O2" s="424"/>
      <c r="P2" s="424"/>
      <c r="Q2" s="424"/>
      <c r="R2" s="424"/>
      <c r="S2" s="424"/>
      <c r="T2" s="424"/>
      <c r="U2" s="424"/>
      <c r="V2" s="49"/>
      <c r="W2" s="46" t="s">
        <v>203</v>
      </c>
      <c r="X2" s="404"/>
      <c r="Y2" s="323"/>
      <c r="Z2" s="423"/>
    </row>
    <row r="3" spans="1:30" s="3" customFormat="1" ht="13" x14ac:dyDescent="0.35">
      <c r="O3" s="34"/>
      <c r="R3" s="34"/>
      <c r="T3" s="34"/>
      <c r="V3" s="50"/>
      <c r="W3" s="420">
        <v>44409</v>
      </c>
      <c r="X3" s="420"/>
      <c r="Y3" s="420"/>
      <c r="Z3" s="421"/>
    </row>
    <row r="4" spans="1:30" ht="44.25" customHeight="1" x14ac:dyDescent="0.35">
      <c r="A4" s="18" t="s">
        <v>151</v>
      </c>
      <c r="B4" s="18" t="s">
        <v>152</v>
      </c>
      <c r="C4" s="19" t="s">
        <v>487</v>
      </c>
      <c r="D4" s="18" t="s">
        <v>1</v>
      </c>
      <c r="E4" s="18" t="s">
        <v>0</v>
      </c>
      <c r="F4" s="18" t="s">
        <v>2</v>
      </c>
      <c r="G4" s="18" t="s">
        <v>3</v>
      </c>
      <c r="H4" s="18" t="s">
        <v>4</v>
      </c>
      <c r="I4" s="18" t="s">
        <v>5</v>
      </c>
      <c r="J4" s="18" t="s">
        <v>6</v>
      </c>
      <c r="K4" s="18" t="s">
        <v>119</v>
      </c>
      <c r="L4" s="18" t="s">
        <v>120</v>
      </c>
      <c r="M4" s="19" t="s">
        <v>7</v>
      </c>
      <c r="N4" s="18" t="s">
        <v>8</v>
      </c>
      <c r="O4" s="35" t="s">
        <v>9</v>
      </c>
      <c r="P4" s="18" t="s">
        <v>10</v>
      </c>
      <c r="Q4" s="18" t="s">
        <v>115</v>
      </c>
      <c r="R4" s="19" t="s">
        <v>98</v>
      </c>
      <c r="S4" s="19" t="s">
        <v>14</v>
      </c>
      <c r="T4" s="19" t="s">
        <v>12</v>
      </c>
      <c r="U4" s="19" t="s">
        <v>155</v>
      </c>
      <c r="V4" s="19" t="s">
        <v>11</v>
      </c>
      <c r="W4" s="18" t="s">
        <v>2029</v>
      </c>
      <c r="X4" s="19" t="s">
        <v>2028</v>
      </c>
      <c r="Y4" s="19" t="s">
        <v>2030</v>
      </c>
      <c r="Z4" s="19" t="s">
        <v>2031</v>
      </c>
      <c r="AA4" s="19" t="s">
        <v>2032</v>
      </c>
      <c r="AB4" s="19" t="s">
        <v>2033</v>
      </c>
      <c r="AC4" s="19" t="s">
        <v>2034</v>
      </c>
      <c r="AD4" s="19" t="s">
        <v>150</v>
      </c>
    </row>
    <row r="5" spans="1:30" ht="43.5" customHeight="1" x14ac:dyDescent="0.35">
      <c r="A5" s="342" t="s">
        <v>1615</v>
      </c>
      <c r="B5" s="343">
        <v>9270169</v>
      </c>
      <c r="C5" s="342" t="s">
        <v>1614</v>
      </c>
      <c r="D5" s="150" t="s">
        <v>1934</v>
      </c>
      <c r="E5" s="342" t="s">
        <v>1616</v>
      </c>
      <c r="F5" s="344" t="s">
        <v>1617</v>
      </c>
      <c r="G5" s="149" t="s">
        <v>16</v>
      </c>
      <c r="H5" s="156" t="s">
        <v>17</v>
      </c>
      <c r="I5" s="157">
        <v>44230</v>
      </c>
      <c r="J5" s="157">
        <v>44594</v>
      </c>
      <c r="K5" s="158" t="s">
        <v>131</v>
      </c>
      <c r="L5" s="158" t="s">
        <v>408</v>
      </c>
      <c r="M5" s="151">
        <f t="shared" ref="M5:M10" si="0">N5/12</f>
        <v>354.16666666666669</v>
      </c>
      <c r="N5" s="345">
        <v>4250</v>
      </c>
      <c r="O5" s="173" t="s">
        <v>892</v>
      </c>
      <c r="P5" s="159" t="s">
        <v>1618</v>
      </c>
      <c r="Q5" s="159" t="s">
        <v>23</v>
      </c>
      <c r="R5" s="56" t="s">
        <v>18</v>
      </c>
      <c r="S5" s="159" t="s">
        <v>1621</v>
      </c>
      <c r="T5" s="159" t="s">
        <v>1619</v>
      </c>
      <c r="U5" s="347" t="s">
        <v>440</v>
      </c>
      <c r="V5" s="346" t="s">
        <v>189</v>
      </c>
      <c r="W5" s="41" t="s">
        <v>1620</v>
      </c>
      <c r="X5" s="406"/>
      <c r="Y5" s="406"/>
      <c r="Z5" s="406"/>
      <c r="AA5" s="406"/>
      <c r="AB5" s="406"/>
      <c r="AC5" s="406"/>
      <c r="AD5" s="342" t="s">
        <v>659</v>
      </c>
    </row>
    <row r="6" spans="1:30" ht="26.15" customHeight="1" x14ac:dyDescent="0.35">
      <c r="A6" s="384" t="s">
        <v>1932</v>
      </c>
      <c r="B6" s="385">
        <v>9282909</v>
      </c>
      <c r="C6" s="384" t="s">
        <v>1933</v>
      </c>
      <c r="D6" s="150" t="s">
        <v>1934</v>
      </c>
      <c r="E6" s="342" t="s">
        <v>1616</v>
      </c>
      <c r="F6" s="386" t="s">
        <v>1935</v>
      </c>
      <c r="G6" s="149" t="s">
        <v>16</v>
      </c>
      <c r="H6" s="156" t="s">
        <v>17</v>
      </c>
      <c r="I6" s="157">
        <v>44370</v>
      </c>
      <c r="J6" s="157">
        <v>44552</v>
      </c>
      <c r="K6" s="158" t="s">
        <v>129</v>
      </c>
      <c r="L6" s="158" t="s">
        <v>276</v>
      </c>
      <c r="M6" s="151">
        <f t="shared" si="0"/>
        <v>149.16666666666666</v>
      </c>
      <c r="N6" s="387">
        <v>1790</v>
      </c>
      <c r="O6" s="173" t="s">
        <v>892</v>
      </c>
      <c r="P6" s="159" t="s">
        <v>1618</v>
      </c>
      <c r="Q6" s="159" t="s">
        <v>23</v>
      </c>
      <c r="R6" s="56" t="s">
        <v>18</v>
      </c>
      <c r="S6" s="159" t="s">
        <v>1621</v>
      </c>
      <c r="T6" s="159" t="s">
        <v>1619</v>
      </c>
      <c r="U6" s="154" t="s">
        <v>753</v>
      </c>
      <c r="V6" s="347" t="s">
        <v>440</v>
      </c>
      <c r="W6" s="41" t="s">
        <v>1936</v>
      </c>
      <c r="X6" s="406"/>
      <c r="Y6" s="406"/>
      <c r="Z6" s="406"/>
      <c r="AA6" s="406"/>
      <c r="AB6" s="406"/>
      <c r="AC6" s="406"/>
      <c r="AD6" s="342" t="s">
        <v>659</v>
      </c>
    </row>
    <row r="7" spans="1:30" ht="31.5" customHeight="1" x14ac:dyDescent="0.35">
      <c r="A7" s="105" t="s">
        <v>970</v>
      </c>
      <c r="B7" s="155">
        <v>9246010</v>
      </c>
      <c r="C7" s="155" t="s">
        <v>971</v>
      </c>
      <c r="D7" s="150" t="s">
        <v>1488</v>
      </c>
      <c r="E7" s="149" t="s">
        <v>973</v>
      </c>
      <c r="F7" s="150" t="s">
        <v>974</v>
      </c>
      <c r="G7" s="149" t="s">
        <v>16</v>
      </c>
      <c r="H7" s="156" t="s">
        <v>17</v>
      </c>
      <c r="I7" s="157">
        <v>44316</v>
      </c>
      <c r="J7" s="157">
        <v>44680</v>
      </c>
      <c r="K7" s="158" t="s">
        <v>127</v>
      </c>
      <c r="L7" s="53" t="s">
        <v>408</v>
      </c>
      <c r="M7" s="151">
        <f t="shared" si="0"/>
        <v>11878.883333333333</v>
      </c>
      <c r="N7" s="151">
        <v>142546.6</v>
      </c>
      <c r="O7" s="173" t="s">
        <v>892</v>
      </c>
      <c r="P7" s="159" t="s">
        <v>219</v>
      </c>
      <c r="Q7" s="159" t="s">
        <v>23</v>
      </c>
      <c r="R7" s="56" t="s">
        <v>18</v>
      </c>
      <c r="S7" s="159" t="s">
        <v>1301</v>
      </c>
      <c r="T7" s="159" t="s">
        <v>50</v>
      </c>
      <c r="U7" s="154" t="s">
        <v>975</v>
      </c>
      <c r="V7" s="154" t="s">
        <v>975</v>
      </c>
      <c r="W7" s="41" t="s">
        <v>976</v>
      </c>
      <c r="X7" s="41"/>
      <c r="Y7" s="41"/>
      <c r="Z7" s="41"/>
      <c r="AA7" s="41"/>
      <c r="AB7" s="41"/>
      <c r="AC7" s="41"/>
      <c r="AD7" s="149" t="s">
        <v>659</v>
      </c>
    </row>
    <row r="8" spans="1:30" ht="31.5" customHeight="1" x14ac:dyDescent="0.35">
      <c r="A8" s="105" t="s">
        <v>1023</v>
      </c>
      <c r="B8" s="155">
        <v>9248940</v>
      </c>
      <c r="C8" s="155" t="s">
        <v>1024</v>
      </c>
      <c r="D8" s="150" t="s">
        <v>1610</v>
      </c>
      <c r="E8" s="149" t="s">
        <v>973</v>
      </c>
      <c r="F8" s="150" t="s">
        <v>1025</v>
      </c>
      <c r="G8" s="149" t="s">
        <v>16</v>
      </c>
      <c r="H8" s="156" t="s">
        <v>17</v>
      </c>
      <c r="I8" s="157">
        <v>44351</v>
      </c>
      <c r="J8" s="157">
        <v>44715</v>
      </c>
      <c r="K8" s="158" t="s">
        <v>128</v>
      </c>
      <c r="L8" s="53" t="s">
        <v>408</v>
      </c>
      <c r="M8" s="151">
        <f t="shared" si="0"/>
        <v>241.62666666666667</v>
      </c>
      <c r="N8" s="151">
        <v>2899.52</v>
      </c>
      <c r="O8" s="173" t="s">
        <v>1026</v>
      </c>
      <c r="P8" s="159" t="s">
        <v>223</v>
      </c>
      <c r="Q8" s="159" t="s">
        <v>23</v>
      </c>
      <c r="R8" s="56" t="s">
        <v>18</v>
      </c>
      <c r="S8" s="159" t="s">
        <v>809</v>
      </c>
      <c r="T8" s="159" t="s">
        <v>50</v>
      </c>
      <c r="U8" s="154" t="s">
        <v>46</v>
      </c>
      <c r="V8" s="154" t="s">
        <v>46</v>
      </c>
      <c r="W8" s="41" t="s">
        <v>172</v>
      </c>
      <c r="X8" s="41"/>
      <c r="Y8" s="41"/>
      <c r="Z8" s="41"/>
      <c r="AA8" s="41"/>
      <c r="AB8" s="41"/>
      <c r="AC8" s="41"/>
      <c r="AD8" s="149" t="s">
        <v>659</v>
      </c>
    </row>
    <row r="9" spans="1:30" ht="23.15" customHeight="1" x14ac:dyDescent="0.35">
      <c r="A9" s="327" t="s">
        <v>1568</v>
      </c>
      <c r="B9" s="328">
        <v>9270024</v>
      </c>
      <c r="C9" s="155" t="s">
        <v>1549</v>
      </c>
      <c r="D9" s="150" t="s">
        <v>972</v>
      </c>
      <c r="E9" s="149" t="s">
        <v>973</v>
      </c>
      <c r="F9" s="251" t="s">
        <v>1550</v>
      </c>
      <c r="G9" s="149" t="s">
        <v>16</v>
      </c>
      <c r="H9" s="156" t="s">
        <v>17</v>
      </c>
      <c r="I9" s="157">
        <v>44201</v>
      </c>
      <c r="J9" s="157">
        <v>44565</v>
      </c>
      <c r="K9" s="158" t="s">
        <v>123</v>
      </c>
      <c r="L9" s="53" t="s">
        <v>408</v>
      </c>
      <c r="M9" s="151">
        <f t="shared" ref="M9" si="1">N9/12</f>
        <v>665</v>
      </c>
      <c r="N9" s="151">
        <v>7980</v>
      </c>
      <c r="O9" s="173" t="s">
        <v>1039</v>
      </c>
      <c r="P9" s="159" t="s">
        <v>219</v>
      </c>
      <c r="Q9" s="159" t="s">
        <v>99</v>
      </c>
      <c r="R9" s="56" t="s">
        <v>20</v>
      </c>
      <c r="S9" s="159" t="s">
        <v>1569</v>
      </c>
      <c r="T9" s="159" t="s">
        <v>34</v>
      </c>
      <c r="U9" s="154" t="s">
        <v>975</v>
      </c>
      <c r="V9" s="154" t="s">
        <v>975</v>
      </c>
      <c r="W9" s="41" t="s">
        <v>976</v>
      </c>
      <c r="X9" s="41"/>
      <c r="Y9" s="41"/>
      <c r="Z9" s="41"/>
      <c r="AA9" s="41"/>
      <c r="AB9" s="41"/>
      <c r="AC9" s="41"/>
      <c r="AD9" s="149" t="s">
        <v>659</v>
      </c>
    </row>
    <row r="10" spans="1:30" ht="24.75" customHeight="1" x14ac:dyDescent="0.35">
      <c r="A10" s="105" t="s">
        <v>338</v>
      </c>
      <c r="B10" s="106">
        <v>9139199</v>
      </c>
      <c r="C10" s="155" t="s">
        <v>540</v>
      </c>
      <c r="D10" s="118" t="s">
        <v>584</v>
      </c>
      <c r="E10" s="21" t="s">
        <v>339</v>
      </c>
      <c r="F10" s="118" t="s">
        <v>340</v>
      </c>
      <c r="G10" s="101" t="s">
        <v>16</v>
      </c>
      <c r="H10" s="107" t="s">
        <v>17</v>
      </c>
      <c r="I10" s="108">
        <v>44335</v>
      </c>
      <c r="J10" s="108">
        <v>44699</v>
      </c>
      <c r="K10" s="113" t="s">
        <v>121</v>
      </c>
      <c r="L10" s="158" t="s">
        <v>408</v>
      </c>
      <c r="M10" s="151">
        <f t="shared" si="0"/>
        <v>1950</v>
      </c>
      <c r="N10" s="120">
        <v>23400</v>
      </c>
      <c r="O10" s="54" t="s">
        <v>892</v>
      </c>
      <c r="P10" s="110" t="s">
        <v>233</v>
      </c>
      <c r="Q10" s="110" t="s">
        <v>23</v>
      </c>
      <c r="R10" s="56" t="s">
        <v>18</v>
      </c>
      <c r="S10" s="101" t="s">
        <v>1301</v>
      </c>
      <c r="T10" s="110" t="s">
        <v>39</v>
      </c>
      <c r="U10" s="152" t="s">
        <v>975</v>
      </c>
      <c r="V10" s="116" t="s">
        <v>975</v>
      </c>
      <c r="W10" s="41" t="s">
        <v>976</v>
      </c>
      <c r="X10" s="41"/>
      <c r="Y10" s="41"/>
      <c r="Z10" s="41"/>
      <c r="AA10" s="41"/>
      <c r="AB10" s="41"/>
      <c r="AC10" s="41"/>
      <c r="AD10" s="119" t="s">
        <v>342</v>
      </c>
    </row>
    <row r="11" spans="1:30" s="17" customFormat="1" ht="23.25" customHeight="1" x14ac:dyDescent="0.35">
      <c r="A11" s="258" t="s">
        <v>908</v>
      </c>
      <c r="B11" s="250">
        <v>9241483</v>
      </c>
      <c r="C11" s="250" t="s">
        <v>909</v>
      </c>
      <c r="D11" s="150" t="s">
        <v>15</v>
      </c>
      <c r="E11" s="149" t="s">
        <v>171</v>
      </c>
      <c r="F11" s="251" t="s">
        <v>910</v>
      </c>
      <c r="G11" s="149" t="s">
        <v>16</v>
      </c>
      <c r="H11" s="156" t="s">
        <v>17</v>
      </c>
      <c r="I11" s="157">
        <v>44227</v>
      </c>
      <c r="J11" s="157">
        <v>44591</v>
      </c>
      <c r="K11" s="158" t="s">
        <v>123</v>
      </c>
      <c r="L11" s="158" t="s">
        <v>408</v>
      </c>
      <c r="M11" s="151">
        <f t="shared" ref="M11:M13" si="2">N11/12</f>
        <v>692208.1</v>
      </c>
      <c r="N11" s="227">
        <v>8306497.2000000002</v>
      </c>
      <c r="O11" s="173" t="s">
        <v>892</v>
      </c>
      <c r="P11" s="159" t="s">
        <v>218</v>
      </c>
      <c r="Q11" s="254" t="s">
        <v>23</v>
      </c>
      <c r="R11" s="52" t="s">
        <v>18</v>
      </c>
      <c r="S11" s="159" t="s">
        <v>586</v>
      </c>
      <c r="T11" s="254" t="s">
        <v>19</v>
      </c>
      <c r="U11" s="152" t="s">
        <v>371</v>
      </c>
      <c r="V11" s="256" t="s">
        <v>911</v>
      </c>
      <c r="W11" s="41" t="s">
        <v>912</v>
      </c>
      <c r="X11" s="41"/>
      <c r="Y11" s="41"/>
      <c r="Z11" s="41"/>
      <c r="AA11" s="41"/>
      <c r="AB11" s="41"/>
      <c r="AC11" s="41"/>
      <c r="AD11" s="249" t="s">
        <v>659</v>
      </c>
    </row>
    <row r="12" spans="1:30" s="17" customFormat="1" ht="33" customHeight="1" x14ac:dyDescent="0.35">
      <c r="A12" s="258" t="s">
        <v>926</v>
      </c>
      <c r="B12" s="250">
        <v>9241842</v>
      </c>
      <c r="C12" s="250" t="s">
        <v>927</v>
      </c>
      <c r="D12" s="150" t="s">
        <v>15</v>
      </c>
      <c r="E12" s="149" t="s">
        <v>171</v>
      </c>
      <c r="F12" s="251" t="s">
        <v>928</v>
      </c>
      <c r="G12" s="149" t="s">
        <v>16</v>
      </c>
      <c r="H12" s="156" t="s">
        <v>17</v>
      </c>
      <c r="I12" s="157">
        <v>44258</v>
      </c>
      <c r="J12" s="157">
        <v>44622</v>
      </c>
      <c r="K12" s="158" t="s">
        <v>132</v>
      </c>
      <c r="L12" s="158" t="s">
        <v>408</v>
      </c>
      <c r="M12" s="151">
        <f t="shared" si="2"/>
        <v>2132.64</v>
      </c>
      <c r="N12" s="227">
        <v>25591.68</v>
      </c>
      <c r="O12" s="173" t="s">
        <v>892</v>
      </c>
      <c r="P12" s="159" t="s">
        <v>218</v>
      </c>
      <c r="Q12" s="254" t="s">
        <v>23</v>
      </c>
      <c r="R12" s="52" t="s">
        <v>18</v>
      </c>
      <c r="S12" s="159" t="s">
        <v>586</v>
      </c>
      <c r="T12" s="254" t="s">
        <v>19</v>
      </c>
      <c r="U12" s="152" t="s">
        <v>371</v>
      </c>
      <c r="V12" s="152" t="s">
        <v>371</v>
      </c>
      <c r="W12" s="41" t="s">
        <v>449</v>
      </c>
      <c r="X12" s="41"/>
      <c r="Y12" s="41"/>
      <c r="Z12" s="41"/>
      <c r="AA12" s="41"/>
      <c r="AB12" s="41"/>
      <c r="AC12" s="41"/>
      <c r="AD12" s="249" t="s">
        <v>659</v>
      </c>
    </row>
    <row r="13" spans="1:30" s="17" customFormat="1" ht="24.65" customHeight="1" x14ac:dyDescent="0.35">
      <c r="A13" s="105" t="s">
        <v>326</v>
      </c>
      <c r="B13" s="106">
        <v>9138902</v>
      </c>
      <c r="C13" s="155" t="s">
        <v>614</v>
      </c>
      <c r="D13" s="102" t="s">
        <v>327</v>
      </c>
      <c r="E13" s="101" t="s">
        <v>328</v>
      </c>
      <c r="F13" s="102" t="s">
        <v>329</v>
      </c>
      <c r="G13" s="149" t="s">
        <v>16</v>
      </c>
      <c r="H13" s="107" t="s">
        <v>17</v>
      </c>
      <c r="I13" s="108">
        <v>44305</v>
      </c>
      <c r="J13" s="108">
        <v>44669</v>
      </c>
      <c r="K13" s="158" t="s">
        <v>127</v>
      </c>
      <c r="L13" s="158" t="s">
        <v>408</v>
      </c>
      <c r="M13" s="151">
        <f t="shared" si="2"/>
        <v>1483.3333333333333</v>
      </c>
      <c r="N13" s="103">
        <v>17800</v>
      </c>
      <c r="O13" s="54" t="s">
        <v>892</v>
      </c>
      <c r="P13" s="94" t="s">
        <v>217</v>
      </c>
      <c r="Q13" s="110" t="s">
        <v>37</v>
      </c>
      <c r="R13" s="112" t="s">
        <v>35</v>
      </c>
      <c r="S13" s="114" t="s">
        <v>842</v>
      </c>
      <c r="T13" s="113" t="s">
        <v>36</v>
      </c>
      <c r="U13" s="96" t="s">
        <v>170</v>
      </c>
      <c r="V13" s="111" t="s">
        <v>330</v>
      </c>
      <c r="W13" s="41" t="s">
        <v>331</v>
      </c>
      <c r="X13" s="41"/>
      <c r="Y13" s="41"/>
      <c r="Z13" s="41"/>
      <c r="AA13" s="41"/>
      <c r="AB13" s="41"/>
      <c r="AC13" s="41"/>
      <c r="AD13" s="99" t="s">
        <v>332</v>
      </c>
    </row>
    <row r="14" spans="1:30" s="17" customFormat="1" ht="23.5" customHeight="1" x14ac:dyDescent="0.35">
      <c r="A14" s="105" t="s">
        <v>1231</v>
      </c>
      <c r="B14" s="273">
        <v>9261701</v>
      </c>
      <c r="C14" s="273" t="s">
        <v>1232</v>
      </c>
      <c r="D14" s="150" t="s">
        <v>1233</v>
      </c>
      <c r="E14" s="149" t="s">
        <v>1234</v>
      </c>
      <c r="F14" s="276" t="s">
        <v>1235</v>
      </c>
      <c r="G14" s="149" t="s">
        <v>16</v>
      </c>
      <c r="H14" s="156" t="s">
        <v>17</v>
      </c>
      <c r="I14" s="157">
        <v>44104</v>
      </c>
      <c r="J14" s="159" t="s">
        <v>1236</v>
      </c>
      <c r="K14" s="161" t="s">
        <v>122</v>
      </c>
      <c r="L14" s="158" t="s">
        <v>276</v>
      </c>
      <c r="M14" s="149" t="s">
        <v>16</v>
      </c>
      <c r="N14" s="274">
        <v>208272</v>
      </c>
      <c r="O14" s="173" t="s">
        <v>894</v>
      </c>
      <c r="P14" s="159" t="s">
        <v>218</v>
      </c>
      <c r="Q14" s="159" t="s">
        <v>107</v>
      </c>
      <c r="R14" s="160" t="s">
        <v>26</v>
      </c>
      <c r="S14" s="149" t="s">
        <v>1632</v>
      </c>
      <c r="T14" s="160" t="s">
        <v>58</v>
      </c>
      <c r="U14" s="154" t="s">
        <v>1060</v>
      </c>
      <c r="V14" s="154" t="s">
        <v>336</v>
      </c>
      <c r="W14" s="41" t="s">
        <v>337</v>
      </c>
      <c r="X14" s="41"/>
      <c r="Y14" s="41"/>
      <c r="Z14" s="41"/>
      <c r="AA14" s="41"/>
      <c r="AB14" s="41"/>
      <c r="AC14" s="41"/>
      <c r="AD14" s="149" t="s">
        <v>659</v>
      </c>
    </row>
    <row r="15" spans="1:30" s="17" customFormat="1" ht="23.5" customHeight="1" x14ac:dyDescent="0.35">
      <c r="A15" s="398" t="s">
        <v>1971</v>
      </c>
      <c r="B15" s="394">
        <v>9286121</v>
      </c>
      <c r="C15" s="394" t="s">
        <v>1972</v>
      </c>
      <c r="D15" s="150" t="s">
        <v>1233</v>
      </c>
      <c r="E15" s="149" t="s">
        <v>1234</v>
      </c>
      <c r="F15" s="395" t="s">
        <v>1973</v>
      </c>
      <c r="G15" s="149" t="s">
        <v>16</v>
      </c>
      <c r="H15" s="156" t="s">
        <v>17</v>
      </c>
      <c r="I15" s="157">
        <v>44385</v>
      </c>
      <c r="J15" s="157">
        <v>44749</v>
      </c>
      <c r="K15" s="158" t="s">
        <v>130</v>
      </c>
      <c r="L15" s="53" t="s">
        <v>408</v>
      </c>
      <c r="M15" s="149" t="s">
        <v>16</v>
      </c>
      <c r="N15" s="396">
        <v>549504</v>
      </c>
      <c r="O15" s="173" t="s">
        <v>894</v>
      </c>
      <c r="P15" s="159" t="s">
        <v>218</v>
      </c>
      <c r="Q15" s="159" t="s">
        <v>107</v>
      </c>
      <c r="R15" s="160" t="s">
        <v>26</v>
      </c>
      <c r="S15" s="149" t="s">
        <v>1632</v>
      </c>
      <c r="T15" s="160" t="s">
        <v>58</v>
      </c>
      <c r="U15" s="154" t="s">
        <v>1001</v>
      </c>
      <c r="V15" s="154" t="s">
        <v>336</v>
      </c>
      <c r="W15" s="41" t="s">
        <v>337</v>
      </c>
      <c r="X15" s="41"/>
      <c r="Y15" s="41"/>
      <c r="Z15" s="41"/>
      <c r="AA15" s="41"/>
      <c r="AB15" s="41"/>
      <c r="AC15" s="41"/>
      <c r="AD15" s="149" t="s">
        <v>659</v>
      </c>
    </row>
    <row r="16" spans="1:30" s="17" customFormat="1" ht="24.75" customHeight="1" x14ac:dyDescent="0.35">
      <c r="A16" s="258" t="s">
        <v>916</v>
      </c>
      <c r="B16" s="250">
        <v>9241545</v>
      </c>
      <c r="C16" s="250" t="s">
        <v>917</v>
      </c>
      <c r="D16" s="260" t="s">
        <v>918</v>
      </c>
      <c r="E16" s="249" t="s">
        <v>919</v>
      </c>
      <c r="F16" s="251" t="s">
        <v>920</v>
      </c>
      <c r="G16" s="149" t="s">
        <v>16</v>
      </c>
      <c r="H16" s="156" t="s">
        <v>17</v>
      </c>
      <c r="I16" s="157">
        <v>44235</v>
      </c>
      <c r="J16" s="157">
        <v>44599</v>
      </c>
      <c r="K16" s="158" t="s">
        <v>131</v>
      </c>
      <c r="L16" s="53" t="s">
        <v>408</v>
      </c>
      <c r="M16" s="149" t="s">
        <v>16</v>
      </c>
      <c r="N16" s="227">
        <v>78000</v>
      </c>
      <c r="O16" s="157" t="s">
        <v>892</v>
      </c>
      <c r="P16" s="159" t="s">
        <v>445</v>
      </c>
      <c r="Q16" s="254" t="s">
        <v>23</v>
      </c>
      <c r="R16" s="160" t="s">
        <v>18</v>
      </c>
      <c r="S16" s="159" t="s">
        <v>1396</v>
      </c>
      <c r="T16" s="257" t="s">
        <v>69</v>
      </c>
      <c r="U16" s="255" t="s">
        <v>768</v>
      </c>
      <c r="V16" s="256" t="s">
        <v>768</v>
      </c>
      <c r="W16" s="41" t="s">
        <v>769</v>
      </c>
      <c r="X16" s="41"/>
      <c r="Y16" s="41"/>
      <c r="Z16" s="41"/>
      <c r="AA16" s="41"/>
      <c r="AB16" s="41"/>
      <c r="AC16" s="41"/>
      <c r="AD16" s="249" t="s">
        <v>659</v>
      </c>
    </row>
    <row r="17" spans="1:30" s="17" customFormat="1" ht="40.5" customHeight="1" x14ac:dyDescent="0.35">
      <c r="A17" s="63" t="s">
        <v>158</v>
      </c>
      <c r="B17" s="60">
        <v>3459</v>
      </c>
      <c r="C17" s="155" t="s">
        <v>541</v>
      </c>
      <c r="D17" s="4" t="s">
        <v>27</v>
      </c>
      <c r="E17" s="63" t="s">
        <v>28</v>
      </c>
      <c r="F17" s="64" t="s">
        <v>186</v>
      </c>
      <c r="G17" s="63" t="s">
        <v>16</v>
      </c>
      <c r="H17" s="67" t="s">
        <v>17</v>
      </c>
      <c r="I17" s="57">
        <v>44311</v>
      </c>
      <c r="J17" s="57">
        <v>44675</v>
      </c>
      <c r="K17" s="158" t="s">
        <v>127</v>
      </c>
      <c r="L17" s="158" t="s">
        <v>408</v>
      </c>
      <c r="M17" s="151">
        <f t="shared" ref="M17:M21" si="3">N17/12</f>
        <v>39089.671666666669</v>
      </c>
      <c r="N17" s="65">
        <v>469076.06</v>
      </c>
      <c r="O17" s="57" t="s">
        <v>892</v>
      </c>
      <c r="P17" s="58" t="s">
        <v>220</v>
      </c>
      <c r="Q17" s="15" t="s">
        <v>23</v>
      </c>
      <c r="R17" s="38" t="s">
        <v>18</v>
      </c>
      <c r="S17" s="149" t="s">
        <v>1808</v>
      </c>
      <c r="T17" s="160" t="s">
        <v>1798</v>
      </c>
      <c r="U17" s="152" t="s">
        <v>1612</v>
      </c>
      <c r="V17" s="152" t="s">
        <v>1612</v>
      </c>
      <c r="W17" s="41" t="s">
        <v>1613</v>
      </c>
      <c r="X17" s="41"/>
      <c r="Y17" s="41"/>
      <c r="Z17" s="41"/>
      <c r="AA17" s="41"/>
      <c r="AB17" s="41"/>
      <c r="AC17" s="41"/>
      <c r="AD17" s="14" t="s">
        <v>159</v>
      </c>
    </row>
    <row r="18" spans="1:30" s="17" customFormat="1" ht="27" customHeight="1" x14ac:dyDescent="0.35">
      <c r="A18" s="105" t="s">
        <v>562</v>
      </c>
      <c r="B18" s="155">
        <v>9195080</v>
      </c>
      <c r="C18" s="155" t="s">
        <v>563</v>
      </c>
      <c r="D18" s="150" t="s">
        <v>167</v>
      </c>
      <c r="E18" s="149" t="s">
        <v>63</v>
      </c>
      <c r="F18" s="150" t="s">
        <v>564</v>
      </c>
      <c r="G18" s="149" t="s">
        <v>16</v>
      </c>
      <c r="H18" s="156" t="s">
        <v>17</v>
      </c>
      <c r="I18" s="157">
        <v>44393</v>
      </c>
      <c r="J18" s="157">
        <v>44757</v>
      </c>
      <c r="K18" s="158" t="s">
        <v>130</v>
      </c>
      <c r="L18" s="53" t="s">
        <v>408</v>
      </c>
      <c r="M18" s="151">
        <f t="shared" si="3"/>
        <v>1444.5483333333334</v>
      </c>
      <c r="N18" s="187">
        <v>17334.580000000002</v>
      </c>
      <c r="O18" s="173" t="s">
        <v>892</v>
      </c>
      <c r="P18" s="159" t="s">
        <v>447</v>
      </c>
      <c r="Q18" s="159" t="s">
        <v>23</v>
      </c>
      <c r="R18" s="52" t="s">
        <v>18</v>
      </c>
      <c r="S18" s="149" t="s">
        <v>1396</v>
      </c>
      <c r="T18" s="159" t="s">
        <v>69</v>
      </c>
      <c r="U18" s="152" t="s">
        <v>888</v>
      </c>
      <c r="V18" s="152" t="s">
        <v>888</v>
      </c>
      <c r="W18" s="41" t="s">
        <v>889</v>
      </c>
      <c r="X18" s="41"/>
      <c r="Y18" s="41"/>
      <c r="Z18" s="41"/>
      <c r="AA18" s="41"/>
      <c r="AB18" s="41"/>
      <c r="AC18" s="41"/>
      <c r="AD18" s="186" t="s">
        <v>531</v>
      </c>
    </row>
    <row r="19" spans="1:30" s="17" customFormat="1" ht="25.5" customHeight="1" x14ac:dyDescent="0.35">
      <c r="A19" s="258" t="s">
        <v>1033</v>
      </c>
      <c r="B19" s="250">
        <v>9250246</v>
      </c>
      <c r="C19" s="155" t="s">
        <v>1035</v>
      </c>
      <c r="D19" s="150" t="s">
        <v>167</v>
      </c>
      <c r="E19" s="149" t="s">
        <v>63</v>
      </c>
      <c r="F19" s="150" t="s">
        <v>1034</v>
      </c>
      <c r="G19" s="149" t="s">
        <v>16</v>
      </c>
      <c r="H19" s="156" t="s">
        <v>17</v>
      </c>
      <c r="I19" s="157">
        <v>44366</v>
      </c>
      <c r="J19" s="157">
        <v>44730</v>
      </c>
      <c r="K19" s="158" t="s">
        <v>128</v>
      </c>
      <c r="L19" s="158" t="s">
        <v>408</v>
      </c>
      <c r="M19" s="151">
        <f t="shared" ref="M19" si="4">N19/12</f>
        <v>837.19999999999993</v>
      </c>
      <c r="N19" s="151">
        <v>10046.4</v>
      </c>
      <c r="O19" s="173" t="s">
        <v>892</v>
      </c>
      <c r="P19" s="159" t="s">
        <v>447</v>
      </c>
      <c r="Q19" s="159" t="s">
        <v>23</v>
      </c>
      <c r="R19" s="52" t="s">
        <v>18</v>
      </c>
      <c r="S19" s="149" t="s">
        <v>1396</v>
      </c>
      <c r="T19" s="159" t="s">
        <v>69</v>
      </c>
      <c r="U19" s="152" t="s">
        <v>888</v>
      </c>
      <c r="V19" s="152" t="s">
        <v>888</v>
      </c>
      <c r="W19" s="41" t="s">
        <v>889</v>
      </c>
      <c r="X19" s="41"/>
      <c r="Y19" s="41"/>
      <c r="Z19" s="41"/>
      <c r="AA19" s="41"/>
      <c r="AB19" s="41"/>
      <c r="AC19" s="41"/>
      <c r="AD19" s="149" t="s">
        <v>659</v>
      </c>
    </row>
    <row r="20" spans="1:30" s="17" customFormat="1" ht="25.5" customHeight="1" x14ac:dyDescent="0.35">
      <c r="A20" s="105" t="s">
        <v>334</v>
      </c>
      <c r="B20" s="106">
        <v>9139050</v>
      </c>
      <c r="C20" s="155" t="s">
        <v>613</v>
      </c>
      <c r="D20" s="100" t="s">
        <v>246</v>
      </c>
      <c r="E20" s="99" t="s">
        <v>153</v>
      </c>
      <c r="F20" s="102" t="s">
        <v>393</v>
      </c>
      <c r="G20" s="99" t="s">
        <v>16</v>
      </c>
      <c r="H20" s="98" t="s">
        <v>17</v>
      </c>
      <c r="I20" s="108">
        <v>44320</v>
      </c>
      <c r="J20" s="108">
        <v>44684</v>
      </c>
      <c r="K20" s="158" t="s">
        <v>121</v>
      </c>
      <c r="L20" s="158" t="s">
        <v>408</v>
      </c>
      <c r="M20" s="151">
        <f t="shared" si="3"/>
        <v>436.15000000000003</v>
      </c>
      <c r="N20" s="103">
        <v>5233.8</v>
      </c>
      <c r="O20" s="93" t="s">
        <v>892</v>
      </c>
      <c r="P20" s="94" t="s">
        <v>219</v>
      </c>
      <c r="Q20" s="110" t="s">
        <v>37</v>
      </c>
      <c r="R20" s="112" t="s">
        <v>35</v>
      </c>
      <c r="S20" s="110" t="s">
        <v>807</v>
      </c>
      <c r="T20" s="113" t="s">
        <v>36</v>
      </c>
      <c r="U20" s="111" t="s">
        <v>38</v>
      </c>
      <c r="V20" s="116" t="s">
        <v>38</v>
      </c>
      <c r="W20" s="117" t="s">
        <v>289</v>
      </c>
      <c r="X20" s="139"/>
      <c r="Y20" s="139"/>
      <c r="Z20" s="139"/>
      <c r="AA20" s="139"/>
      <c r="AB20" s="139"/>
      <c r="AC20" s="139"/>
      <c r="AD20" s="101" t="s">
        <v>335</v>
      </c>
    </row>
    <row r="21" spans="1:30" s="17" customFormat="1" ht="25.5" customHeight="1" x14ac:dyDescent="0.35">
      <c r="A21" s="105" t="s">
        <v>390</v>
      </c>
      <c r="B21" s="106">
        <v>9157068</v>
      </c>
      <c r="C21" s="136" t="s">
        <v>527</v>
      </c>
      <c r="D21" s="126" t="s">
        <v>246</v>
      </c>
      <c r="E21" s="125" t="s">
        <v>153</v>
      </c>
      <c r="F21" s="132" t="s">
        <v>391</v>
      </c>
      <c r="G21" s="125" t="s">
        <v>16</v>
      </c>
      <c r="H21" s="107" t="s">
        <v>17</v>
      </c>
      <c r="I21" s="124">
        <v>44154</v>
      </c>
      <c r="J21" s="124">
        <v>44518</v>
      </c>
      <c r="K21" s="109" t="s">
        <v>124</v>
      </c>
      <c r="L21" s="158" t="s">
        <v>276</v>
      </c>
      <c r="M21" s="151">
        <f t="shared" si="3"/>
        <v>1000</v>
      </c>
      <c r="N21" s="133">
        <v>12000</v>
      </c>
      <c r="O21" s="54" t="s">
        <v>892</v>
      </c>
      <c r="P21" s="26" t="s">
        <v>219</v>
      </c>
      <c r="Q21" s="128" t="s">
        <v>23</v>
      </c>
      <c r="R21" s="56" t="s">
        <v>18</v>
      </c>
      <c r="S21" s="149" t="s">
        <v>1374</v>
      </c>
      <c r="T21" s="128" t="s">
        <v>22</v>
      </c>
      <c r="U21" s="130" t="s">
        <v>170</v>
      </c>
      <c r="V21" s="130" t="s">
        <v>170</v>
      </c>
      <c r="W21" s="55" t="s">
        <v>206</v>
      </c>
      <c r="X21" s="55"/>
      <c r="Y21" s="55"/>
      <c r="Z21" s="55"/>
      <c r="AA21" s="55"/>
      <c r="AB21" s="55"/>
      <c r="AC21" s="55"/>
      <c r="AD21" s="131" t="s">
        <v>392</v>
      </c>
    </row>
    <row r="22" spans="1:30" s="17" customFormat="1" ht="22.5" customHeight="1" x14ac:dyDescent="0.35">
      <c r="A22" s="258" t="s">
        <v>1048</v>
      </c>
      <c r="B22" s="250">
        <v>9251401</v>
      </c>
      <c r="C22" s="250" t="s">
        <v>1049</v>
      </c>
      <c r="D22" s="150" t="s">
        <v>246</v>
      </c>
      <c r="E22" s="149" t="s">
        <v>153</v>
      </c>
      <c r="F22" s="242" t="s">
        <v>1050</v>
      </c>
      <c r="G22" s="149" t="s">
        <v>16</v>
      </c>
      <c r="H22" s="156" t="s">
        <v>17</v>
      </c>
      <c r="I22" s="157">
        <v>44380</v>
      </c>
      <c r="J22" s="157">
        <v>44744</v>
      </c>
      <c r="K22" s="158" t="s">
        <v>130</v>
      </c>
      <c r="L22" s="158" t="s">
        <v>408</v>
      </c>
      <c r="M22" s="151">
        <f t="shared" ref="M22:M23" si="5">N22/12</f>
        <v>1658</v>
      </c>
      <c r="N22" s="151">
        <v>19896</v>
      </c>
      <c r="O22" s="173" t="s">
        <v>892</v>
      </c>
      <c r="P22" s="159" t="s">
        <v>217</v>
      </c>
      <c r="Q22" s="159" t="s">
        <v>113</v>
      </c>
      <c r="R22" s="52" t="s">
        <v>32</v>
      </c>
      <c r="S22" s="159" t="s">
        <v>808</v>
      </c>
      <c r="T22" s="159" t="s">
        <v>87</v>
      </c>
      <c r="U22" s="154" t="s">
        <v>147</v>
      </c>
      <c r="V22" s="152" t="s">
        <v>147</v>
      </c>
      <c r="W22" s="41" t="s">
        <v>434</v>
      </c>
      <c r="X22" s="41"/>
      <c r="Y22" s="41"/>
      <c r="Z22" s="41"/>
      <c r="AA22" s="41"/>
      <c r="AB22" s="41"/>
      <c r="AC22" s="41"/>
      <c r="AD22" s="149" t="s">
        <v>659</v>
      </c>
    </row>
    <row r="23" spans="1:30" s="17" customFormat="1" ht="23.5" customHeight="1" x14ac:dyDescent="0.35">
      <c r="A23" s="105" t="s">
        <v>1397</v>
      </c>
      <c r="B23" s="301">
        <v>9263188</v>
      </c>
      <c r="C23" s="301" t="s">
        <v>1398</v>
      </c>
      <c r="D23" s="302" t="s">
        <v>1399</v>
      </c>
      <c r="E23" s="300" t="s">
        <v>1400</v>
      </c>
      <c r="F23" s="302" t="s">
        <v>1401</v>
      </c>
      <c r="G23" s="149" t="s">
        <v>16</v>
      </c>
      <c r="H23" s="156" t="s">
        <v>17</v>
      </c>
      <c r="I23" s="173">
        <v>44148</v>
      </c>
      <c r="J23" s="173">
        <v>44512</v>
      </c>
      <c r="K23" s="20" t="s">
        <v>124</v>
      </c>
      <c r="L23" s="12" t="s">
        <v>276</v>
      </c>
      <c r="M23" s="151">
        <f t="shared" si="5"/>
        <v>91.666666666666671</v>
      </c>
      <c r="N23" s="303">
        <v>1100</v>
      </c>
      <c r="O23" s="173" t="s">
        <v>893</v>
      </c>
      <c r="P23" s="26" t="s">
        <v>223</v>
      </c>
      <c r="Q23" s="159" t="s">
        <v>1197</v>
      </c>
      <c r="R23" s="56" t="s">
        <v>18</v>
      </c>
      <c r="S23" s="159" t="s">
        <v>1199</v>
      </c>
      <c r="T23" s="160" t="s">
        <v>50</v>
      </c>
      <c r="U23" s="154" t="s">
        <v>499</v>
      </c>
      <c r="V23" s="152" t="s">
        <v>1201</v>
      </c>
      <c r="W23" s="55" t="s">
        <v>1402</v>
      </c>
      <c r="X23" s="55"/>
      <c r="Y23" s="55"/>
      <c r="Z23" s="55"/>
      <c r="AA23" s="55"/>
      <c r="AB23" s="55"/>
      <c r="AC23" s="55"/>
      <c r="AD23" s="300" t="s">
        <v>659</v>
      </c>
    </row>
    <row r="24" spans="1:30" s="17" customFormat="1" ht="23.5" customHeight="1" x14ac:dyDescent="0.35">
      <c r="A24" s="365" t="s">
        <v>1705</v>
      </c>
      <c r="B24" s="361">
        <v>9273913</v>
      </c>
      <c r="C24" s="361" t="s">
        <v>1706</v>
      </c>
      <c r="D24" s="150" t="s">
        <v>1707</v>
      </c>
      <c r="E24" s="360" t="s">
        <v>1708</v>
      </c>
      <c r="F24" s="362" t="s">
        <v>1709</v>
      </c>
      <c r="G24" s="149" t="s">
        <v>16</v>
      </c>
      <c r="H24" s="156" t="s">
        <v>17</v>
      </c>
      <c r="I24" s="157">
        <v>44273</v>
      </c>
      <c r="J24" s="157">
        <v>44637</v>
      </c>
      <c r="K24" s="158" t="s">
        <v>132</v>
      </c>
      <c r="L24" s="158" t="s">
        <v>408</v>
      </c>
      <c r="M24" s="42" t="s">
        <v>16</v>
      </c>
      <c r="N24" s="363">
        <v>412200</v>
      </c>
      <c r="O24" s="157" t="s">
        <v>1039</v>
      </c>
      <c r="P24" s="157" t="s">
        <v>221</v>
      </c>
      <c r="Q24" s="26" t="s">
        <v>23</v>
      </c>
      <c r="R24" s="39" t="s">
        <v>18</v>
      </c>
      <c r="S24" s="159" t="s">
        <v>1345</v>
      </c>
      <c r="T24" s="26" t="s">
        <v>19</v>
      </c>
      <c r="U24" s="152" t="s">
        <v>166</v>
      </c>
      <c r="V24" s="152" t="s">
        <v>25</v>
      </c>
      <c r="W24" s="149" t="s">
        <v>138</v>
      </c>
      <c r="X24" s="23"/>
      <c r="Y24" s="23"/>
      <c r="Z24" s="23"/>
      <c r="AA24" s="23"/>
      <c r="AB24" s="23"/>
      <c r="AC24" s="23"/>
      <c r="AD24" s="360" t="s">
        <v>659</v>
      </c>
    </row>
    <row r="25" spans="1:30" s="17" customFormat="1" ht="31" customHeight="1" x14ac:dyDescent="0.35">
      <c r="A25" s="389" t="s">
        <v>1951</v>
      </c>
      <c r="B25" s="385">
        <v>9283221</v>
      </c>
      <c r="C25" s="385" t="s">
        <v>1952</v>
      </c>
      <c r="D25" s="150" t="s">
        <v>1707</v>
      </c>
      <c r="E25" s="360" t="s">
        <v>1708</v>
      </c>
      <c r="F25" s="386" t="s">
        <v>1953</v>
      </c>
      <c r="G25" s="155" t="s">
        <v>16</v>
      </c>
      <c r="H25" s="156" t="s">
        <v>17</v>
      </c>
      <c r="I25" s="157">
        <v>44377</v>
      </c>
      <c r="J25" s="157">
        <v>44741</v>
      </c>
      <c r="K25" s="158" t="s">
        <v>128</v>
      </c>
      <c r="L25" s="158" t="s">
        <v>408</v>
      </c>
      <c r="M25" s="42" t="s">
        <v>16</v>
      </c>
      <c r="N25" s="387">
        <v>131220</v>
      </c>
      <c r="O25" s="157" t="s">
        <v>1039</v>
      </c>
      <c r="P25" s="157" t="s">
        <v>221</v>
      </c>
      <c r="Q25" s="26" t="s">
        <v>23</v>
      </c>
      <c r="R25" s="39" t="s">
        <v>18</v>
      </c>
      <c r="S25" s="159" t="s">
        <v>1345</v>
      </c>
      <c r="T25" s="26" t="s">
        <v>19</v>
      </c>
      <c r="U25" s="152" t="s">
        <v>166</v>
      </c>
      <c r="V25" s="152" t="s">
        <v>25</v>
      </c>
      <c r="W25" s="149" t="s">
        <v>138</v>
      </c>
      <c r="X25" s="23"/>
      <c r="Y25" s="23"/>
      <c r="Z25" s="23"/>
      <c r="AA25" s="23"/>
      <c r="AB25" s="23"/>
      <c r="AC25" s="23"/>
      <c r="AD25" s="360" t="s">
        <v>659</v>
      </c>
    </row>
    <row r="26" spans="1:30" s="17" customFormat="1" ht="24" customHeight="1" x14ac:dyDescent="0.35">
      <c r="A26" s="105" t="s">
        <v>426</v>
      </c>
      <c r="B26" s="106">
        <v>9178082</v>
      </c>
      <c r="C26" s="155" t="s">
        <v>619</v>
      </c>
      <c r="D26" s="126" t="s">
        <v>427</v>
      </c>
      <c r="E26" s="125" t="s">
        <v>215</v>
      </c>
      <c r="F26" s="132" t="s">
        <v>428</v>
      </c>
      <c r="G26" s="106" t="s">
        <v>16</v>
      </c>
      <c r="H26" s="107" t="s">
        <v>17</v>
      </c>
      <c r="I26" s="124">
        <v>44200</v>
      </c>
      <c r="J26" s="124">
        <v>44564</v>
      </c>
      <c r="K26" s="109" t="s">
        <v>123</v>
      </c>
      <c r="L26" s="158" t="s">
        <v>408</v>
      </c>
      <c r="M26" s="151">
        <f>N26/12</f>
        <v>1016.5</v>
      </c>
      <c r="N26" s="133">
        <v>12198</v>
      </c>
      <c r="O26" s="54" t="s">
        <v>892</v>
      </c>
      <c r="P26" s="128" t="s">
        <v>217</v>
      </c>
      <c r="Q26" s="128" t="s">
        <v>105</v>
      </c>
      <c r="R26" s="56" t="s">
        <v>51</v>
      </c>
      <c r="S26" s="149" t="s">
        <v>820</v>
      </c>
      <c r="T26" s="128" t="s">
        <v>180</v>
      </c>
      <c r="U26" s="130" t="s">
        <v>254</v>
      </c>
      <c r="V26" s="130" t="s">
        <v>157</v>
      </c>
      <c r="W26" s="125" t="s">
        <v>253</v>
      </c>
      <c r="X26" s="149"/>
      <c r="Y26" s="149"/>
      <c r="Z26" s="149"/>
      <c r="AA26" s="149"/>
      <c r="AB26" s="149"/>
      <c r="AC26" s="149"/>
      <c r="AD26" s="144" t="s">
        <v>429</v>
      </c>
    </row>
    <row r="27" spans="1:30" s="17" customFormat="1" ht="24.65" customHeight="1" x14ac:dyDescent="0.35">
      <c r="A27" s="105" t="s">
        <v>1322</v>
      </c>
      <c r="B27" s="155">
        <v>9261139</v>
      </c>
      <c r="C27" s="273" t="s">
        <v>1323</v>
      </c>
      <c r="D27" s="150" t="s">
        <v>427</v>
      </c>
      <c r="E27" s="275" t="s">
        <v>215</v>
      </c>
      <c r="F27" s="276" t="s">
        <v>1324</v>
      </c>
      <c r="G27" s="155" t="s">
        <v>16</v>
      </c>
      <c r="H27" s="156" t="s">
        <v>17</v>
      </c>
      <c r="I27" s="157">
        <v>44127</v>
      </c>
      <c r="J27" s="157">
        <v>44491</v>
      </c>
      <c r="K27" s="158" t="s">
        <v>126</v>
      </c>
      <c r="L27" s="53" t="s">
        <v>276</v>
      </c>
      <c r="M27" s="151">
        <f>N27/12</f>
        <v>1249.6666666666667</v>
      </c>
      <c r="N27" s="274">
        <v>14996</v>
      </c>
      <c r="O27" s="173" t="s">
        <v>892</v>
      </c>
      <c r="P27" s="159" t="s">
        <v>217</v>
      </c>
      <c r="Q27" s="281" t="s">
        <v>110</v>
      </c>
      <c r="R27" s="56" t="s">
        <v>59</v>
      </c>
      <c r="S27" s="281" t="s">
        <v>814</v>
      </c>
      <c r="T27" s="159" t="s">
        <v>96</v>
      </c>
      <c r="U27" s="154" t="s">
        <v>254</v>
      </c>
      <c r="V27" s="278" t="s">
        <v>622</v>
      </c>
      <c r="W27" s="149" t="s">
        <v>1325</v>
      </c>
      <c r="X27" s="149"/>
      <c r="Y27" s="149"/>
      <c r="Z27" s="149"/>
      <c r="AA27" s="149"/>
      <c r="AB27" s="149"/>
      <c r="AC27" s="149"/>
      <c r="AD27" s="284" t="s">
        <v>659</v>
      </c>
    </row>
    <row r="28" spans="1:30" s="17" customFormat="1" ht="33.75" customHeight="1" x14ac:dyDescent="0.35">
      <c r="A28" s="105" t="s">
        <v>953</v>
      </c>
      <c r="B28" s="250">
        <v>9241881</v>
      </c>
      <c r="C28" s="155" t="s">
        <v>954</v>
      </c>
      <c r="D28" s="150" t="s">
        <v>955</v>
      </c>
      <c r="E28" s="249" t="s">
        <v>956</v>
      </c>
      <c r="F28" s="251" t="s">
        <v>957</v>
      </c>
      <c r="G28" s="155" t="s">
        <v>16</v>
      </c>
      <c r="H28" s="156" t="s">
        <v>17</v>
      </c>
      <c r="I28" s="157">
        <v>43922</v>
      </c>
      <c r="J28" s="157">
        <v>45016</v>
      </c>
      <c r="K28" s="20" t="s">
        <v>132</v>
      </c>
      <c r="L28" s="158" t="s">
        <v>670</v>
      </c>
      <c r="M28" s="151">
        <f>N28/12</f>
        <v>119542.32</v>
      </c>
      <c r="N28" s="243">
        <v>1434507.84</v>
      </c>
      <c r="O28" s="173" t="s">
        <v>892</v>
      </c>
      <c r="P28" s="159" t="s">
        <v>222</v>
      </c>
      <c r="Q28" s="254" t="s">
        <v>23</v>
      </c>
      <c r="R28" s="56" t="s">
        <v>18</v>
      </c>
      <c r="S28" s="159" t="s">
        <v>1396</v>
      </c>
      <c r="T28" s="159" t="s">
        <v>69</v>
      </c>
      <c r="U28" s="255" t="s">
        <v>768</v>
      </c>
      <c r="V28" s="256" t="s">
        <v>768</v>
      </c>
      <c r="W28" s="41" t="s">
        <v>769</v>
      </c>
      <c r="X28" s="41"/>
      <c r="Y28" s="41"/>
      <c r="Z28" s="41"/>
      <c r="AA28" s="41"/>
      <c r="AB28" s="41"/>
      <c r="AC28" s="41"/>
      <c r="AD28" s="263" t="s">
        <v>659</v>
      </c>
    </row>
    <row r="29" spans="1:30" s="17" customFormat="1" ht="22.5" customHeight="1" x14ac:dyDescent="0.35">
      <c r="A29" s="105" t="s">
        <v>374</v>
      </c>
      <c r="B29" s="106">
        <v>9157184</v>
      </c>
      <c r="C29" s="155" t="s">
        <v>585</v>
      </c>
      <c r="D29" s="126" t="s">
        <v>319</v>
      </c>
      <c r="E29" s="125" t="s">
        <v>320</v>
      </c>
      <c r="F29" s="132" t="s">
        <v>375</v>
      </c>
      <c r="G29" s="125" t="s">
        <v>16</v>
      </c>
      <c r="H29" s="107" t="s">
        <v>76</v>
      </c>
      <c r="I29" s="124">
        <v>44088</v>
      </c>
      <c r="J29" s="124">
        <v>44452</v>
      </c>
      <c r="K29" s="109" t="s">
        <v>122</v>
      </c>
      <c r="L29" s="53" t="s">
        <v>276</v>
      </c>
      <c r="M29" s="42" t="s">
        <v>16</v>
      </c>
      <c r="N29" s="133">
        <v>57695.040000000001</v>
      </c>
      <c r="O29" s="54" t="s">
        <v>892</v>
      </c>
      <c r="P29" s="26" t="s">
        <v>224</v>
      </c>
      <c r="Q29" s="128" t="s">
        <v>106</v>
      </c>
      <c r="R29" s="56" t="s">
        <v>54</v>
      </c>
      <c r="S29" s="234" t="s">
        <v>819</v>
      </c>
      <c r="T29" s="128" t="s">
        <v>88</v>
      </c>
      <c r="U29" s="130" t="s">
        <v>118</v>
      </c>
      <c r="V29" s="130" t="s">
        <v>118</v>
      </c>
      <c r="W29" s="55" t="s">
        <v>376</v>
      </c>
      <c r="X29" s="55"/>
      <c r="Y29" s="55"/>
      <c r="Z29" s="55"/>
      <c r="AA29" s="55"/>
      <c r="AB29" s="55"/>
      <c r="AC29" s="55"/>
      <c r="AD29" s="131" t="s">
        <v>377</v>
      </c>
    </row>
    <row r="30" spans="1:30" s="17" customFormat="1" ht="31" customHeight="1" x14ac:dyDescent="0.35">
      <c r="A30" s="105" t="s">
        <v>850</v>
      </c>
      <c r="B30" s="155">
        <v>9229014</v>
      </c>
      <c r="C30" s="241" t="s">
        <v>851</v>
      </c>
      <c r="D30" s="150" t="s">
        <v>319</v>
      </c>
      <c r="E30" s="149" t="s">
        <v>320</v>
      </c>
      <c r="F30" s="150" t="s">
        <v>852</v>
      </c>
      <c r="G30" s="149" t="s">
        <v>16</v>
      </c>
      <c r="H30" s="156" t="s">
        <v>76</v>
      </c>
      <c r="I30" s="157">
        <v>44169</v>
      </c>
      <c r="J30" s="157">
        <v>44533</v>
      </c>
      <c r="K30" s="158" t="s">
        <v>129</v>
      </c>
      <c r="L30" s="53" t="s">
        <v>276</v>
      </c>
      <c r="M30" s="151">
        <f t="shared" ref="M30:M40" si="6">N30/12</f>
        <v>1920</v>
      </c>
      <c r="N30" s="151">
        <v>23040</v>
      </c>
      <c r="O30" s="173" t="s">
        <v>892</v>
      </c>
      <c r="P30" s="159" t="s">
        <v>224</v>
      </c>
      <c r="Q30" s="159" t="s">
        <v>101</v>
      </c>
      <c r="R30" s="56" t="s">
        <v>32</v>
      </c>
      <c r="S30" s="149" t="s">
        <v>1853</v>
      </c>
      <c r="T30" s="159" t="s">
        <v>33</v>
      </c>
      <c r="U30" s="152" t="s">
        <v>1837</v>
      </c>
      <c r="V30" s="152" t="s">
        <v>1837</v>
      </c>
      <c r="W30" s="55" t="s">
        <v>1838</v>
      </c>
      <c r="X30" s="55"/>
      <c r="Y30" s="55"/>
      <c r="Z30" s="55"/>
      <c r="AA30" s="55"/>
      <c r="AB30" s="55"/>
      <c r="AC30" s="55"/>
      <c r="AD30" s="240" t="s">
        <v>659</v>
      </c>
    </row>
    <row r="31" spans="1:30" s="17" customFormat="1" ht="23.5" customHeight="1" x14ac:dyDescent="0.35">
      <c r="A31" s="105" t="s">
        <v>1370</v>
      </c>
      <c r="B31" s="294">
        <v>9261668</v>
      </c>
      <c r="C31" s="294" t="s">
        <v>1371</v>
      </c>
      <c r="D31" s="150" t="s">
        <v>1375</v>
      </c>
      <c r="E31" s="293" t="s">
        <v>1372</v>
      </c>
      <c r="F31" s="295" t="s">
        <v>1373</v>
      </c>
      <c r="G31" s="149" t="s">
        <v>16</v>
      </c>
      <c r="H31" s="156" t="s">
        <v>114</v>
      </c>
      <c r="I31" s="157">
        <v>44139</v>
      </c>
      <c r="J31" s="157">
        <v>44503</v>
      </c>
      <c r="K31" s="158" t="s">
        <v>124</v>
      </c>
      <c r="L31" s="53" t="s">
        <v>276</v>
      </c>
      <c r="M31" s="151">
        <f t="shared" si="6"/>
        <v>18225</v>
      </c>
      <c r="N31" s="296">
        <v>218700</v>
      </c>
      <c r="O31" s="173" t="s">
        <v>892</v>
      </c>
      <c r="P31" s="26" t="s">
        <v>217</v>
      </c>
      <c r="Q31" s="159" t="s">
        <v>23</v>
      </c>
      <c r="R31" s="56" t="s">
        <v>18</v>
      </c>
      <c r="S31" s="159" t="s">
        <v>1374</v>
      </c>
      <c r="T31" s="159" t="s">
        <v>22</v>
      </c>
      <c r="U31" s="299" t="s">
        <v>170</v>
      </c>
      <c r="V31" s="299" t="s">
        <v>170</v>
      </c>
      <c r="W31" s="55" t="s">
        <v>206</v>
      </c>
      <c r="X31" s="55"/>
      <c r="Y31" s="55"/>
      <c r="Z31" s="55"/>
      <c r="AA31" s="55"/>
      <c r="AB31" s="55"/>
      <c r="AC31" s="55"/>
      <c r="AD31" s="293" t="s">
        <v>659</v>
      </c>
    </row>
    <row r="32" spans="1:30" s="17" customFormat="1" ht="23.5" customHeight="1" x14ac:dyDescent="0.35">
      <c r="A32" s="389" t="s">
        <v>1832</v>
      </c>
      <c r="B32" s="385">
        <v>9277444</v>
      </c>
      <c r="C32" s="385" t="s">
        <v>1833</v>
      </c>
      <c r="D32" s="150" t="s">
        <v>1834</v>
      </c>
      <c r="E32" s="384" t="s">
        <v>1372</v>
      </c>
      <c r="F32" s="386" t="s">
        <v>1835</v>
      </c>
      <c r="G32" s="149" t="s">
        <v>16</v>
      </c>
      <c r="H32" s="156" t="s">
        <v>114</v>
      </c>
      <c r="I32" s="157">
        <v>44321</v>
      </c>
      <c r="J32" s="157">
        <v>44685</v>
      </c>
      <c r="K32" s="158" t="s">
        <v>121</v>
      </c>
      <c r="L32" s="158" t="s">
        <v>408</v>
      </c>
      <c r="M32" s="151">
        <f t="shared" ref="M32" si="7">N32/12</f>
        <v>4661.25</v>
      </c>
      <c r="N32" s="387">
        <v>55935</v>
      </c>
      <c r="O32" s="173" t="s">
        <v>892</v>
      </c>
      <c r="P32" s="26" t="s">
        <v>217</v>
      </c>
      <c r="Q32" s="159" t="s">
        <v>23</v>
      </c>
      <c r="R32" s="56" t="s">
        <v>18</v>
      </c>
      <c r="S32" s="159" t="s">
        <v>1374</v>
      </c>
      <c r="T32" s="159" t="s">
        <v>22</v>
      </c>
      <c r="U32" s="390" t="s">
        <v>254</v>
      </c>
      <c r="V32" s="390" t="s">
        <v>254</v>
      </c>
      <c r="W32" s="55" t="s">
        <v>208</v>
      </c>
      <c r="X32" s="407"/>
      <c r="Y32" s="407"/>
      <c r="Z32" s="407"/>
      <c r="AA32" s="407"/>
      <c r="AB32" s="407"/>
      <c r="AC32" s="407"/>
      <c r="AD32" s="384" t="s">
        <v>659</v>
      </c>
    </row>
    <row r="33" spans="1:30" s="17" customFormat="1" ht="27" customHeight="1" x14ac:dyDescent="0.35">
      <c r="A33" s="105" t="s">
        <v>441</v>
      </c>
      <c r="B33" s="136">
        <v>9170715</v>
      </c>
      <c r="C33" s="136" t="s">
        <v>501</v>
      </c>
      <c r="D33" s="132" t="s">
        <v>244</v>
      </c>
      <c r="E33" s="131" t="s">
        <v>245</v>
      </c>
      <c r="F33" s="146" t="s">
        <v>442</v>
      </c>
      <c r="G33" s="131" t="s">
        <v>16</v>
      </c>
      <c r="H33" s="137" t="s">
        <v>114</v>
      </c>
      <c r="I33" s="140">
        <v>44225</v>
      </c>
      <c r="J33" s="140">
        <v>44589</v>
      </c>
      <c r="K33" s="141" t="s">
        <v>123</v>
      </c>
      <c r="L33" s="158" t="s">
        <v>408</v>
      </c>
      <c r="M33" s="151">
        <f t="shared" si="6"/>
        <v>8011.1324999999997</v>
      </c>
      <c r="N33" s="151">
        <v>96133.59</v>
      </c>
      <c r="O33" s="54" t="s">
        <v>892</v>
      </c>
      <c r="P33" s="26" t="s">
        <v>217</v>
      </c>
      <c r="Q33" s="26" t="s">
        <v>23</v>
      </c>
      <c r="R33" s="56" t="s">
        <v>18</v>
      </c>
      <c r="S33" s="149" t="s">
        <v>1374</v>
      </c>
      <c r="T33" s="134" t="s">
        <v>22</v>
      </c>
      <c r="U33" s="138" t="s">
        <v>170</v>
      </c>
      <c r="V33" s="138" t="s">
        <v>170</v>
      </c>
      <c r="W33" s="55" t="s">
        <v>206</v>
      </c>
      <c r="X33" s="55"/>
      <c r="Y33" s="55"/>
      <c r="Z33" s="55"/>
      <c r="AA33" s="55"/>
      <c r="AB33" s="55"/>
      <c r="AC33" s="55"/>
      <c r="AD33" s="145" t="s">
        <v>443</v>
      </c>
    </row>
    <row r="34" spans="1:30" s="17" customFormat="1" ht="25.5" customHeight="1" x14ac:dyDescent="0.35">
      <c r="A34" s="125" t="s">
        <v>314</v>
      </c>
      <c r="B34" s="125">
        <v>9130436</v>
      </c>
      <c r="C34" s="155" t="s">
        <v>592</v>
      </c>
      <c r="D34" s="126" t="s">
        <v>410</v>
      </c>
      <c r="E34" s="23" t="s">
        <v>315</v>
      </c>
      <c r="F34" s="126" t="s">
        <v>316</v>
      </c>
      <c r="G34" s="125" t="s">
        <v>16</v>
      </c>
      <c r="H34" s="16" t="s">
        <v>17</v>
      </c>
      <c r="I34" s="54">
        <v>44249</v>
      </c>
      <c r="J34" s="54">
        <v>44613</v>
      </c>
      <c r="K34" s="20" t="s">
        <v>131</v>
      </c>
      <c r="L34" s="12" t="s">
        <v>408</v>
      </c>
      <c r="M34" s="151">
        <f t="shared" si="6"/>
        <v>1967.4666666666665</v>
      </c>
      <c r="N34" s="127">
        <v>23609.599999999999</v>
      </c>
      <c r="O34" s="54" t="s">
        <v>892</v>
      </c>
      <c r="P34" s="26" t="s">
        <v>217</v>
      </c>
      <c r="Q34" s="128" t="s">
        <v>101</v>
      </c>
      <c r="R34" s="56" t="s">
        <v>32</v>
      </c>
      <c r="S34" s="149" t="s">
        <v>1860</v>
      </c>
      <c r="T34" s="128" t="s">
        <v>33</v>
      </c>
      <c r="U34" s="152" t="s">
        <v>1837</v>
      </c>
      <c r="V34" s="152" t="s">
        <v>1837</v>
      </c>
      <c r="W34" s="55" t="s">
        <v>1838</v>
      </c>
      <c r="X34" s="55"/>
      <c r="Y34" s="55"/>
      <c r="Z34" s="55"/>
      <c r="AA34" s="55"/>
      <c r="AB34" s="55"/>
      <c r="AC34" s="55"/>
      <c r="AD34" s="125" t="s">
        <v>317</v>
      </c>
    </row>
    <row r="35" spans="1:30" s="17" customFormat="1" ht="25" customHeight="1" x14ac:dyDescent="0.35">
      <c r="A35" s="105" t="s">
        <v>763</v>
      </c>
      <c r="B35" s="155">
        <v>9219989</v>
      </c>
      <c r="C35" s="228" t="s">
        <v>764</v>
      </c>
      <c r="D35" s="150" t="s">
        <v>410</v>
      </c>
      <c r="E35" s="23" t="s">
        <v>315</v>
      </c>
      <c r="F35" s="150" t="s">
        <v>765</v>
      </c>
      <c r="G35" s="149" t="s">
        <v>16</v>
      </c>
      <c r="H35" s="16" t="s">
        <v>17</v>
      </c>
      <c r="I35" s="157">
        <v>44071</v>
      </c>
      <c r="J35" s="159" t="s">
        <v>1123</v>
      </c>
      <c r="K35" s="161" t="s">
        <v>125</v>
      </c>
      <c r="L35" s="158" t="s">
        <v>276</v>
      </c>
      <c r="M35" s="151">
        <f t="shared" si="6"/>
        <v>4157</v>
      </c>
      <c r="N35" s="227">
        <v>49884</v>
      </c>
      <c r="O35" s="157" t="s">
        <v>892</v>
      </c>
      <c r="P35" s="159" t="s">
        <v>217</v>
      </c>
      <c r="Q35" s="159" t="s">
        <v>37</v>
      </c>
      <c r="R35" s="160" t="s">
        <v>35</v>
      </c>
      <c r="S35" s="159" t="s">
        <v>807</v>
      </c>
      <c r="T35" s="161" t="s">
        <v>36</v>
      </c>
      <c r="U35" s="154" t="s">
        <v>254</v>
      </c>
      <c r="V35" s="152" t="s">
        <v>38</v>
      </c>
      <c r="W35" s="139" t="s">
        <v>289</v>
      </c>
      <c r="X35" s="139"/>
      <c r="Y35" s="139"/>
      <c r="Z35" s="139"/>
      <c r="AA35" s="139"/>
      <c r="AB35" s="139"/>
      <c r="AC35" s="139"/>
      <c r="AD35" s="226" t="s">
        <v>659</v>
      </c>
    </row>
    <row r="36" spans="1:30" s="17" customFormat="1" ht="24.75" customHeight="1" x14ac:dyDescent="0.35">
      <c r="A36" s="105" t="s">
        <v>858</v>
      </c>
      <c r="B36" s="149">
        <v>9232324</v>
      </c>
      <c r="C36" s="155" t="s">
        <v>859</v>
      </c>
      <c r="D36" s="150" t="s">
        <v>410</v>
      </c>
      <c r="E36" s="23" t="s">
        <v>315</v>
      </c>
      <c r="F36" s="150" t="s">
        <v>860</v>
      </c>
      <c r="G36" s="149" t="s">
        <v>16</v>
      </c>
      <c r="H36" s="16" t="s">
        <v>17</v>
      </c>
      <c r="I36" s="157">
        <v>44170</v>
      </c>
      <c r="J36" s="157">
        <v>44534</v>
      </c>
      <c r="K36" s="158" t="s">
        <v>129</v>
      </c>
      <c r="L36" s="53" t="s">
        <v>276</v>
      </c>
      <c r="M36" s="151">
        <f t="shared" si="6"/>
        <v>1850</v>
      </c>
      <c r="N36" s="151">
        <v>22200</v>
      </c>
      <c r="O36" s="157" t="s">
        <v>894</v>
      </c>
      <c r="P36" s="159" t="s">
        <v>217</v>
      </c>
      <c r="Q36" s="159" t="s">
        <v>107</v>
      </c>
      <c r="R36" s="160" t="s">
        <v>26</v>
      </c>
      <c r="S36" s="149" t="s">
        <v>1374</v>
      </c>
      <c r="T36" s="160" t="s">
        <v>58</v>
      </c>
      <c r="U36" s="154" t="s">
        <v>198</v>
      </c>
      <c r="V36" s="154" t="s">
        <v>198</v>
      </c>
      <c r="W36" s="55" t="s">
        <v>205</v>
      </c>
      <c r="X36" s="55"/>
      <c r="Y36" s="55"/>
      <c r="Z36" s="55"/>
      <c r="AA36" s="55"/>
      <c r="AB36" s="55"/>
      <c r="AC36" s="55"/>
      <c r="AD36" s="149" t="s">
        <v>659</v>
      </c>
    </row>
    <row r="37" spans="1:30" s="17" customFormat="1" ht="24.75" customHeight="1" x14ac:dyDescent="0.35">
      <c r="A37" s="283" t="s">
        <v>1272</v>
      </c>
      <c r="B37" s="273">
        <v>9262678</v>
      </c>
      <c r="C37" s="273" t="s">
        <v>1273</v>
      </c>
      <c r="D37" s="150" t="s">
        <v>410</v>
      </c>
      <c r="E37" s="23" t="s">
        <v>315</v>
      </c>
      <c r="F37" s="150" t="s">
        <v>1305</v>
      </c>
      <c r="G37" s="149" t="s">
        <v>16</v>
      </c>
      <c r="H37" s="16" t="s">
        <v>17</v>
      </c>
      <c r="I37" s="157">
        <v>44110</v>
      </c>
      <c r="J37" s="159" t="s">
        <v>1274</v>
      </c>
      <c r="K37" s="161" t="s">
        <v>126</v>
      </c>
      <c r="L37" s="158" t="s">
        <v>276</v>
      </c>
      <c r="M37" s="151">
        <f t="shared" ref="M37" si="8">N37/12</f>
        <v>2458.3333333333335</v>
      </c>
      <c r="N37" s="227">
        <v>29500</v>
      </c>
      <c r="O37" s="157" t="s">
        <v>892</v>
      </c>
      <c r="P37" s="159" t="s">
        <v>217</v>
      </c>
      <c r="Q37" s="159" t="s">
        <v>106</v>
      </c>
      <c r="R37" s="160" t="s">
        <v>54</v>
      </c>
      <c r="S37" s="159" t="s">
        <v>1879</v>
      </c>
      <c r="T37" s="159" t="s">
        <v>55</v>
      </c>
      <c r="U37" s="154" t="s">
        <v>162</v>
      </c>
      <c r="V37" s="154" t="s">
        <v>162</v>
      </c>
      <c r="W37" s="55" t="s">
        <v>146</v>
      </c>
      <c r="X37" s="55"/>
      <c r="Y37" s="55"/>
      <c r="Z37" s="55"/>
      <c r="AA37" s="55"/>
      <c r="AB37" s="55"/>
      <c r="AC37" s="55"/>
      <c r="AD37" s="149" t="s">
        <v>659</v>
      </c>
    </row>
    <row r="38" spans="1:30" s="17" customFormat="1" ht="24.75" customHeight="1" x14ac:dyDescent="0.35">
      <c r="A38" s="105" t="s">
        <v>1606</v>
      </c>
      <c r="B38" s="338">
        <v>9265438</v>
      </c>
      <c r="C38" s="338" t="s">
        <v>1585</v>
      </c>
      <c r="D38" s="339" t="s">
        <v>1586</v>
      </c>
      <c r="E38" s="337" t="s">
        <v>1587</v>
      </c>
      <c r="F38" s="339" t="s">
        <v>1588</v>
      </c>
      <c r="G38" s="149" t="s">
        <v>16</v>
      </c>
      <c r="H38" s="16" t="s">
        <v>17</v>
      </c>
      <c r="I38" s="157">
        <v>44210</v>
      </c>
      <c r="J38" s="157">
        <v>44574</v>
      </c>
      <c r="K38" s="158" t="s">
        <v>123</v>
      </c>
      <c r="L38" s="158" t="s">
        <v>408</v>
      </c>
      <c r="M38" s="151">
        <f t="shared" si="6"/>
        <v>2554.1550000000002</v>
      </c>
      <c r="N38" s="340">
        <v>30649.86</v>
      </c>
      <c r="O38" s="157" t="s">
        <v>892</v>
      </c>
      <c r="P38" s="159" t="s">
        <v>268</v>
      </c>
      <c r="Q38" s="159" t="s">
        <v>23</v>
      </c>
      <c r="R38" s="52" t="s">
        <v>18</v>
      </c>
      <c r="S38" s="341" t="s">
        <v>1429</v>
      </c>
      <c r="T38" s="160" t="s">
        <v>1589</v>
      </c>
      <c r="U38" s="154" t="s">
        <v>175</v>
      </c>
      <c r="V38" s="154" t="s">
        <v>175</v>
      </c>
      <c r="W38" s="55" t="s">
        <v>778</v>
      </c>
      <c r="X38" s="407"/>
      <c r="Y38" s="407"/>
      <c r="Z38" s="407"/>
      <c r="AA38" s="407"/>
      <c r="AB38" s="407"/>
      <c r="AC38" s="407"/>
      <c r="AD38" s="149" t="s">
        <v>659</v>
      </c>
    </row>
    <row r="39" spans="1:30" s="17" customFormat="1" ht="26.25" customHeight="1" x14ac:dyDescent="0.35">
      <c r="A39" s="105" t="s">
        <v>475</v>
      </c>
      <c r="B39" s="136">
        <v>9181245</v>
      </c>
      <c r="C39" s="162" t="s">
        <v>484</v>
      </c>
      <c r="D39" s="146" t="s">
        <v>476</v>
      </c>
      <c r="E39" s="145" t="s">
        <v>137</v>
      </c>
      <c r="F39" s="150" t="s">
        <v>477</v>
      </c>
      <c r="G39" s="145" t="s">
        <v>16</v>
      </c>
      <c r="H39" s="137" t="s">
        <v>17</v>
      </c>
      <c r="I39" s="140">
        <v>44305</v>
      </c>
      <c r="J39" s="140">
        <v>44669</v>
      </c>
      <c r="K39" s="141" t="s">
        <v>127</v>
      </c>
      <c r="L39" s="53" t="s">
        <v>408</v>
      </c>
      <c r="M39" s="151">
        <f t="shared" si="6"/>
        <v>229.41333333333333</v>
      </c>
      <c r="N39" s="151">
        <v>2752.96</v>
      </c>
      <c r="O39" s="54" t="s">
        <v>892</v>
      </c>
      <c r="P39" s="134" t="s">
        <v>219</v>
      </c>
      <c r="Q39" s="134" t="s">
        <v>23</v>
      </c>
      <c r="R39" s="52" t="s">
        <v>18</v>
      </c>
      <c r="S39" s="145" t="s">
        <v>411</v>
      </c>
      <c r="T39" s="134" t="s">
        <v>31</v>
      </c>
      <c r="U39" s="135" t="s">
        <v>211</v>
      </c>
      <c r="V39" s="135" t="s">
        <v>211</v>
      </c>
      <c r="W39" s="55" t="s">
        <v>370</v>
      </c>
      <c r="X39" s="55"/>
      <c r="Y39" s="55"/>
      <c r="Z39" s="55"/>
      <c r="AA39" s="55"/>
      <c r="AB39" s="55"/>
      <c r="AC39" s="55"/>
      <c r="AD39" s="149" t="s">
        <v>478</v>
      </c>
    </row>
    <row r="40" spans="1:30" s="17" customFormat="1" ht="26.25" customHeight="1" x14ac:dyDescent="0.35">
      <c r="A40" s="63" t="s">
        <v>943</v>
      </c>
      <c r="B40" s="63">
        <v>9245613</v>
      </c>
      <c r="C40" s="155" t="s">
        <v>958</v>
      </c>
      <c r="D40" s="64" t="s">
        <v>267</v>
      </c>
      <c r="E40" s="63" t="s">
        <v>176</v>
      </c>
      <c r="F40" s="64" t="s">
        <v>944</v>
      </c>
      <c r="G40" s="63" t="s">
        <v>16</v>
      </c>
      <c r="H40" s="67" t="s">
        <v>17</v>
      </c>
      <c r="I40" s="57">
        <v>44287</v>
      </c>
      <c r="J40" s="57">
        <v>44651</v>
      </c>
      <c r="K40" s="45" t="s">
        <v>132</v>
      </c>
      <c r="L40" s="158" t="s">
        <v>408</v>
      </c>
      <c r="M40" s="151">
        <f t="shared" si="6"/>
        <v>39196.5</v>
      </c>
      <c r="N40" s="65">
        <v>470358</v>
      </c>
      <c r="O40" s="54" t="s">
        <v>892</v>
      </c>
      <c r="P40" s="58" t="s">
        <v>226</v>
      </c>
      <c r="Q40" s="8" t="s">
        <v>23</v>
      </c>
      <c r="R40" s="40" t="s">
        <v>18</v>
      </c>
      <c r="S40" s="6" t="s">
        <v>1418</v>
      </c>
      <c r="T40" s="37" t="s">
        <v>177</v>
      </c>
      <c r="U40" s="152" t="s">
        <v>914</v>
      </c>
      <c r="V40" s="66" t="s">
        <v>913</v>
      </c>
      <c r="W40" s="149" t="s">
        <v>945</v>
      </c>
      <c r="X40" s="149"/>
      <c r="Y40" s="149"/>
      <c r="Z40" s="149"/>
      <c r="AA40" s="149"/>
      <c r="AB40" s="149"/>
      <c r="AC40" s="149"/>
      <c r="AD40" s="33" t="s">
        <v>659</v>
      </c>
    </row>
    <row r="41" spans="1:30" s="17" customFormat="1" ht="25.5" customHeight="1" x14ac:dyDescent="0.35">
      <c r="A41" s="149" t="s">
        <v>890</v>
      </c>
      <c r="B41" s="149">
        <v>9241224</v>
      </c>
      <c r="C41" s="155" t="s">
        <v>1135</v>
      </c>
      <c r="D41" s="150" t="s">
        <v>195</v>
      </c>
      <c r="E41" s="149" t="s">
        <v>196</v>
      </c>
      <c r="F41" s="150" t="s">
        <v>1136</v>
      </c>
      <c r="G41" s="149" t="s">
        <v>16</v>
      </c>
      <c r="H41" s="156" t="s">
        <v>17</v>
      </c>
      <c r="I41" s="157">
        <v>44200</v>
      </c>
      <c r="J41" s="157">
        <v>44564</v>
      </c>
      <c r="K41" s="20" t="s">
        <v>123</v>
      </c>
      <c r="L41" s="158" t="s">
        <v>408</v>
      </c>
      <c r="M41" s="151">
        <f t="shared" ref="M41:M45" si="9">N41/12</f>
        <v>1714.5833333333333</v>
      </c>
      <c r="N41" s="151">
        <v>20575</v>
      </c>
      <c r="O41" s="173" t="s">
        <v>892</v>
      </c>
      <c r="P41" s="26" t="s">
        <v>217</v>
      </c>
      <c r="Q41" s="159" t="s">
        <v>113</v>
      </c>
      <c r="R41" s="160" t="s">
        <v>82</v>
      </c>
      <c r="S41" s="149" t="s">
        <v>808</v>
      </c>
      <c r="T41" s="159" t="s">
        <v>87</v>
      </c>
      <c r="U41" s="152" t="s">
        <v>254</v>
      </c>
      <c r="V41" s="152" t="s">
        <v>147</v>
      </c>
      <c r="W41" s="149" t="s">
        <v>434</v>
      </c>
      <c r="X41" s="149"/>
      <c r="Y41" s="149"/>
      <c r="Z41" s="149"/>
      <c r="AA41" s="149"/>
      <c r="AB41" s="149"/>
      <c r="AC41" s="149"/>
      <c r="AD41" s="149" t="s">
        <v>659</v>
      </c>
    </row>
    <row r="42" spans="1:30" s="17" customFormat="1" ht="25.5" customHeight="1" x14ac:dyDescent="0.35">
      <c r="A42" s="149" t="s">
        <v>1279</v>
      </c>
      <c r="B42" s="155">
        <v>9262654</v>
      </c>
      <c r="C42" s="155" t="s">
        <v>1280</v>
      </c>
      <c r="D42" s="150" t="s">
        <v>195</v>
      </c>
      <c r="E42" s="149" t="s">
        <v>196</v>
      </c>
      <c r="F42" s="267" t="s">
        <v>1281</v>
      </c>
      <c r="G42" s="149" t="s">
        <v>16</v>
      </c>
      <c r="H42" s="156" t="s">
        <v>17</v>
      </c>
      <c r="I42" s="157">
        <v>44106</v>
      </c>
      <c r="J42" s="157">
        <v>44470</v>
      </c>
      <c r="K42" s="20" t="s">
        <v>126</v>
      </c>
      <c r="L42" s="158" t="s">
        <v>276</v>
      </c>
      <c r="M42" s="151">
        <f t="shared" ref="M42" si="10">N42/12</f>
        <v>3999.6666666666665</v>
      </c>
      <c r="N42" s="151">
        <v>47996</v>
      </c>
      <c r="O42" s="173" t="s">
        <v>892</v>
      </c>
      <c r="P42" s="26" t="s">
        <v>217</v>
      </c>
      <c r="Q42" s="159" t="s">
        <v>99</v>
      </c>
      <c r="R42" s="160" t="s">
        <v>20</v>
      </c>
      <c r="S42" s="159" t="s">
        <v>1278</v>
      </c>
      <c r="T42" s="159" t="s">
        <v>34</v>
      </c>
      <c r="U42" s="152" t="s">
        <v>254</v>
      </c>
      <c r="V42" s="152" t="s">
        <v>929</v>
      </c>
      <c r="W42" s="55" t="s">
        <v>930</v>
      </c>
      <c r="X42" s="55"/>
      <c r="Y42" s="55"/>
      <c r="Z42" s="55"/>
      <c r="AA42" s="55"/>
      <c r="AB42" s="55"/>
      <c r="AC42" s="55"/>
      <c r="AD42" s="149" t="s">
        <v>659</v>
      </c>
    </row>
    <row r="43" spans="1:30" s="17" customFormat="1" ht="24.65" customHeight="1" x14ac:dyDescent="0.35">
      <c r="A43" s="393" t="s">
        <v>2024</v>
      </c>
      <c r="B43" s="394">
        <v>9283102</v>
      </c>
      <c r="C43" s="394" t="s">
        <v>2025</v>
      </c>
      <c r="D43" s="150" t="s">
        <v>1073</v>
      </c>
      <c r="E43" s="265" t="s">
        <v>1074</v>
      </c>
      <c r="F43" s="395" t="s">
        <v>1075</v>
      </c>
      <c r="G43" s="149" t="s">
        <v>16</v>
      </c>
      <c r="H43" s="156" t="s">
        <v>76</v>
      </c>
      <c r="I43" s="157">
        <v>44404</v>
      </c>
      <c r="J43" s="157">
        <v>44768</v>
      </c>
      <c r="K43" s="158" t="s">
        <v>130</v>
      </c>
      <c r="L43" s="53" t="s">
        <v>408</v>
      </c>
      <c r="M43" s="42" t="s">
        <v>16</v>
      </c>
      <c r="N43" s="396">
        <v>6032</v>
      </c>
      <c r="O43" s="173" t="s">
        <v>892</v>
      </c>
      <c r="P43" s="26" t="s">
        <v>218</v>
      </c>
      <c r="Q43" s="269" t="s">
        <v>105</v>
      </c>
      <c r="R43" s="160" t="s">
        <v>18</v>
      </c>
      <c r="S43" s="149" t="s">
        <v>820</v>
      </c>
      <c r="T43" s="159" t="s">
        <v>780</v>
      </c>
      <c r="U43" s="152" t="s">
        <v>52</v>
      </c>
      <c r="V43" s="152" t="s">
        <v>157</v>
      </c>
      <c r="W43" s="149" t="s">
        <v>253</v>
      </c>
      <c r="X43" s="149"/>
      <c r="Y43" s="149"/>
      <c r="Z43" s="149"/>
      <c r="AA43" s="149"/>
      <c r="AB43" s="149"/>
      <c r="AC43" s="149"/>
      <c r="AD43" s="149" t="s">
        <v>659</v>
      </c>
    </row>
    <row r="44" spans="1:30" s="17" customFormat="1" ht="24.65" customHeight="1" x14ac:dyDescent="0.35">
      <c r="A44" s="393" t="s">
        <v>2021</v>
      </c>
      <c r="B44" s="394">
        <v>9286392</v>
      </c>
      <c r="C44" s="394" t="s">
        <v>2022</v>
      </c>
      <c r="D44" s="150" t="s">
        <v>1073</v>
      </c>
      <c r="E44" s="265" t="s">
        <v>1074</v>
      </c>
      <c r="F44" s="395" t="s">
        <v>2023</v>
      </c>
      <c r="G44" s="149" t="s">
        <v>16</v>
      </c>
      <c r="H44" s="156" t="s">
        <v>17</v>
      </c>
      <c r="I44" s="157">
        <v>44401</v>
      </c>
      <c r="J44" s="157">
        <v>44765</v>
      </c>
      <c r="K44" s="158" t="s">
        <v>130</v>
      </c>
      <c r="L44" s="53" t="s">
        <v>408</v>
      </c>
      <c r="M44" s="42" t="s">
        <v>16</v>
      </c>
      <c r="N44" s="396">
        <v>39619.839999999997</v>
      </c>
      <c r="O44" s="173" t="s">
        <v>892</v>
      </c>
      <c r="P44" s="26" t="s">
        <v>221</v>
      </c>
      <c r="Q44" s="269" t="s">
        <v>105</v>
      </c>
      <c r="R44" s="56" t="s">
        <v>51</v>
      </c>
      <c r="S44" s="149" t="s">
        <v>820</v>
      </c>
      <c r="T44" s="159" t="s">
        <v>180</v>
      </c>
      <c r="U44" s="152" t="s">
        <v>52</v>
      </c>
      <c r="V44" s="152" t="s">
        <v>157</v>
      </c>
      <c r="W44" s="149" t="s">
        <v>253</v>
      </c>
      <c r="X44" s="149"/>
      <c r="Y44" s="149"/>
      <c r="Z44" s="149"/>
      <c r="AA44" s="149"/>
      <c r="AB44" s="149"/>
      <c r="AC44" s="149"/>
      <c r="AD44" s="149" t="s">
        <v>659</v>
      </c>
    </row>
    <row r="45" spans="1:30" s="17" customFormat="1" ht="22" customHeight="1" x14ac:dyDescent="0.35">
      <c r="A45" s="149" t="s">
        <v>1607</v>
      </c>
      <c r="B45" s="338">
        <v>9270122</v>
      </c>
      <c r="C45" s="155" t="s">
        <v>1592</v>
      </c>
      <c r="D45" s="150" t="s">
        <v>1593</v>
      </c>
      <c r="E45" s="337" t="s">
        <v>1590</v>
      </c>
      <c r="F45" s="150" t="s">
        <v>1594</v>
      </c>
      <c r="G45" s="149" t="s">
        <v>16</v>
      </c>
      <c r="H45" s="156" t="s">
        <v>17</v>
      </c>
      <c r="I45" s="157">
        <v>44212</v>
      </c>
      <c r="J45" s="157">
        <v>44576</v>
      </c>
      <c r="K45" s="158" t="s">
        <v>123</v>
      </c>
      <c r="L45" s="53" t="s">
        <v>408</v>
      </c>
      <c r="M45" s="151">
        <f t="shared" si="9"/>
        <v>650</v>
      </c>
      <c r="N45" s="340">
        <v>7800</v>
      </c>
      <c r="O45" s="173" t="s">
        <v>892</v>
      </c>
      <c r="P45" s="26" t="s">
        <v>800</v>
      </c>
      <c r="Q45" s="159" t="s">
        <v>23</v>
      </c>
      <c r="R45" s="160" t="s">
        <v>18</v>
      </c>
      <c r="S45" s="159" t="s">
        <v>1345</v>
      </c>
      <c r="T45" s="26" t="s">
        <v>19</v>
      </c>
      <c r="U45" s="152" t="s">
        <v>1595</v>
      </c>
      <c r="V45" s="152" t="s">
        <v>25</v>
      </c>
      <c r="W45" s="149" t="s">
        <v>138</v>
      </c>
      <c r="X45" s="23"/>
      <c r="Y45" s="23"/>
      <c r="Z45" s="23"/>
      <c r="AA45" s="23"/>
      <c r="AB45" s="23"/>
      <c r="AC45" s="23"/>
      <c r="AD45" s="337" t="s">
        <v>659</v>
      </c>
    </row>
    <row r="46" spans="1:30" s="17" customFormat="1" ht="22" customHeight="1" x14ac:dyDescent="0.35">
      <c r="A46" s="370" t="s">
        <v>1731</v>
      </c>
      <c r="B46" s="371">
        <v>9274238</v>
      </c>
      <c r="C46" s="371" t="s">
        <v>1730</v>
      </c>
      <c r="D46" s="372" t="s">
        <v>1732</v>
      </c>
      <c r="E46" s="370" t="s">
        <v>1733</v>
      </c>
      <c r="F46" s="372" t="s">
        <v>1734</v>
      </c>
      <c r="G46" s="149" t="s">
        <v>16</v>
      </c>
      <c r="H46" s="156" t="s">
        <v>17</v>
      </c>
      <c r="I46" s="252">
        <v>44279</v>
      </c>
      <c r="J46" s="252">
        <v>44643</v>
      </c>
      <c r="K46" s="158" t="s">
        <v>132</v>
      </c>
      <c r="L46" s="158" t="s">
        <v>408</v>
      </c>
      <c r="M46" s="42" t="s">
        <v>16</v>
      </c>
      <c r="N46" s="373">
        <v>9984</v>
      </c>
      <c r="O46" s="157" t="s">
        <v>892</v>
      </c>
      <c r="P46" s="159" t="s">
        <v>221</v>
      </c>
      <c r="Q46" s="374" t="s">
        <v>103</v>
      </c>
      <c r="R46" s="160" t="s">
        <v>44</v>
      </c>
      <c r="S46" s="149" t="s">
        <v>809</v>
      </c>
      <c r="T46" s="161" t="s">
        <v>45</v>
      </c>
      <c r="U46" s="375" t="s">
        <v>1722</v>
      </c>
      <c r="V46" s="375" t="s">
        <v>1722</v>
      </c>
      <c r="W46" s="144" t="s">
        <v>1723</v>
      </c>
      <c r="X46" s="336"/>
      <c r="Y46" s="336"/>
      <c r="Z46" s="336"/>
      <c r="AA46" s="336"/>
      <c r="AB46" s="336"/>
      <c r="AC46" s="336"/>
      <c r="AD46" s="370" t="s">
        <v>659</v>
      </c>
    </row>
    <row r="47" spans="1:30" s="17" customFormat="1" ht="24" customHeight="1" x14ac:dyDescent="0.35">
      <c r="A47" s="149" t="s">
        <v>662</v>
      </c>
      <c r="B47" s="155">
        <v>9210426</v>
      </c>
      <c r="C47" s="155" t="s">
        <v>663</v>
      </c>
      <c r="D47" s="150" t="s">
        <v>640</v>
      </c>
      <c r="E47" s="149" t="s">
        <v>641</v>
      </c>
      <c r="F47" s="150" t="s">
        <v>664</v>
      </c>
      <c r="G47" s="149" t="s">
        <v>16</v>
      </c>
      <c r="H47" s="156" t="s">
        <v>17</v>
      </c>
      <c r="I47" s="157">
        <v>44102</v>
      </c>
      <c r="J47" s="157">
        <v>44466</v>
      </c>
      <c r="K47" s="158" t="s">
        <v>122</v>
      </c>
      <c r="L47" s="158" t="s">
        <v>276</v>
      </c>
      <c r="M47" s="42" t="s">
        <v>16</v>
      </c>
      <c r="N47" s="151">
        <v>1915000</v>
      </c>
      <c r="O47" s="173" t="s">
        <v>893</v>
      </c>
      <c r="P47" s="159" t="s">
        <v>378</v>
      </c>
      <c r="Q47" s="159" t="s">
        <v>23</v>
      </c>
      <c r="R47" s="160" t="s">
        <v>18</v>
      </c>
      <c r="S47" s="159" t="s">
        <v>1863</v>
      </c>
      <c r="T47" s="159" t="s">
        <v>281</v>
      </c>
      <c r="U47" s="154" t="s">
        <v>538</v>
      </c>
      <c r="V47" s="154" t="s">
        <v>538</v>
      </c>
      <c r="W47" s="149" t="s">
        <v>539</v>
      </c>
      <c r="X47" s="149"/>
      <c r="Y47" s="149"/>
      <c r="Z47" s="149"/>
      <c r="AA47" s="149"/>
      <c r="AB47" s="149"/>
      <c r="AC47" s="149"/>
      <c r="AD47" s="149" t="s">
        <v>665</v>
      </c>
    </row>
    <row r="48" spans="1:30" s="17" customFormat="1" ht="42.65" customHeight="1" x14ac:dyDescent="0.35">
      <c r="A48" s="249" t="s">
        <v>935</v>
      </c>
      <c r="B48" s="250">
        <v>9241843</v>
      </c>
      <c r="C48" s="250" t="s">
        <v>936</v>
      </c>
      <c r="D48" s="150" t="s">
        <v>640</v>
      </c>
      <c r="E48" s="149" t="s">
        <v>641</v>
      </c>
      <c r="F48" s="150" t="s">
        <v>1421</v>
      </c>
      <c r="G48" s="149" t="s">
        <v>16</v>
      </c>
      <c r="H48" s="156" t="s">
        <v>17</v>
      </c>
      <c r="I48" s="252">
        <v>44262</v>
      </c>
      <c r="J48" s="252">
        <v>44626</v>
      </c>
      <c r="K48" s="158" t="s">
        <v>132</v>
      </c>
      <c r="L48" s="158" t="s">
        <v>408</v>
      </c>
      <c r="M48" s="42" t="s">
        <v>16</v>
      </c>
      <c r="N48" s="253">
        <v>236744.78</v>
      </c>
      <c r="O48" s="252" t="s">
        <v>892</v>
      </c>
      <c r="P48" s="254" t="s">
        <v>217</v>
      </c>
      <c r="Q48" s="159" t="s">
        <v>23</v>
      </c>
      <c r="R48" s="160" t="s">
        <v>18</v>
      </c>
      <c r="S48" s="254" t="s">
        <v>1374</v>
      </c>
      <c r="T48" s="254" t="s">
        <v>22</v>
      </c>
      <c r="U48" s="255" t="s">
        <v>170</v>
      </c>
      <c r="V48" s="255" t="s">
        <v>170</v>
      </c>
      <c r="W48" s="149" t="s">
        <v>206</v>
      </c>
      <c r="X48" s="149"/>
      <c r="Y48" s="149"/>
      <c r="Z48" s="149"/>
      <c r="AA48" s="149"/>
      <c r="AB48" s="149"/>
      <c r="AC48" s="149"/>
      <c r="AD48" s="249" t="s">
        <v>659</v>
      </c>
    </row>
    <row r="49" spans="1:30" s="17" customFormat="1" ht="22.5" customHeight="1" x14ac:dyDescent="0.35">
      <c r="A49" s="28" t="s">
        <v>1518</v>
      </c>
      <c r="B49" s="24">
        <v>9265502</v>
      </c>
      <c r="C49" s="23" t="s">
        <v>1519</v>
      </c>
      <c r="D49" s="148" t="s">
        <v>1520</v>
      </c>
      <c r="E49" s="23" t="s">
        <v>1521</v>
      </c>
      <c r="F49" s="148" t="s">
        <v>1553</v>
      </c>
      <c r="G49" s="149" t="s">
        <v>16</v>
      </c>
      <c r="H49" s="156" t="s">
        <v>17</v>
      </c>
      <c r="I49" s="173">
        <v>44194</v>
      </c>
      <c r="J49" s="173">
        <v>44558</v>
      </c>
      <c r="K49" s="158" t="s">
        <v>129</v>
      </c>
      <c r="L49" s="158" t="s">
        <v>276</v>
      </c>
      <c r="M49" s="42" t="s">
        <v>16</v>
      </c>
      <c r="N49" s="151">
        <v>24000</v>
      </c>
      <c r="O49" s="157" t="s">
        <v>1059</v>
      </c>
      <c r="P49" s="157" t="s">
        <v>218</v>
      </c>
      <c r="Q49" s="159" t="s">
        <v>107</v>
      </c>
      <c r="R49" s="160" t="s">
        <v>26</v>
      </c>
      <c r="S49" s="149" t="s">
        <v>1632</v>
      </c>
      <c r="T49" s="26" t="s">
        <v>58</v>
      </c>
      <c r="U49" s="152" t="s">
        <v>1001</v>
      </c>
      <c r="V49" s="154" t="s">
        <v>336</v>
      </c>
      <c r="W49" s="149" t="s">
        <v>337</v>
      </c>
      <c r="X49" s="23"/>
      <c r="Y49" s="23"/>
      <c r="Z49" s="23"/>
      <c r="AA49" s="23"/>
      <c r="AB49" s="23"/>
      <c r="AC49" s="23"/>
      <c r="AD49" s="23" t="s">
        <v>659</v>
      </c>
    </row>
    <row r="50" spans="1:30" s="17" customFormat="1" ht="21" customHeight="1" x14ac:dyDescent="0.35">
      <c r="A50" s="384" t="s">
        <v>1867</v>
      </c>
      <c r="B50" s="385">
        <v>9280255</v>
      </c>
      <c r="C50" s="384" t="s">
        <v>1868</v>
      </c>
      <c r="D50" s="386" t="s">
        <v>1869</v>
      </c>
      <c r="E50" s="23" t="s">
        <v>1521</v>
      </c>
      <c r="F50" s="386" t="s">
        <v>1870</v>
      </c>
      <c r="G50" s="149" t="s">
        <v>16</v>
      </c>
      <c r="H50" s="156" t="s">
        <v>17</v>
      </c>
      <c r="I50" s="157">
        <v>44336</v>
      </c>
      <c r="J50" s="157">
        <v>44700</v>
      </c>
      <c r="K50" s="158" t="s">
        <v>121</v>
      </c>
      <c r="L50" s="53" t="s">
        <v>408</v>
      </c>
      <c r="M50" s="42" t="s">
        <v>16</v>
      </c>
      <c r="N50" s="387">
        <v>52800</v>
      </c>
      <c r="O50" s="157" t="s">
        <v>1059</v>
      </c>
      <c r="P50" s="157" t="s">
        <v>218</v>
      </c>
      <c r="Q50" s="159" t="s">
        <v>107</v>
      </c>
      <c r="R50" s="160" t="s">
        <v>26</v>
      </c>
      <c r="S50" s="149" t="s">
        <v>1632</v>
      </c>
      <c r="T50" s="26" t="s">
        <v>58</v>
      </c>
      <c r="U50" s="152" t="s">
        <v>1001</v>
      </c>
      <c r="V50" s="154" t="s">
        <v>336</v>
      </c>
      <c r="W50" s="149" t="s">
        <v>337</v>
      </c>
      <c r="X50" s="23"/>
      <c r="Y50" s="23"/>
      <c r="Z50" s="23"/>
      <c r="AA50" s="23"/>
      <c r="AB50" s="23"/>
      <c r="AC50" s="23"/>
      <c r="AD50" s="23" t="s">
        <v>659</v>
      </c>
    </row>
    <row r="51" spans="1:30" s="17" customFormat="1" ht="23.25" customHeight="1" x14ac:dyDescent="0.35">
      <c r="A51" s="119" t="s">
        <v>358</v>
      </c>
      <c r="B51" s="106">
        <v>9143942</v>
      </c>
      <c r="C51" s="155" t="s">
        <v>532</v>
      </c>
      <c r="D51" s="150" t="s">
        <v>359</v>
      </c>
      <c r="E51" s="119" t="s">
        <v>360</v>
      </c>
      <c r="F51" s="122" t="s">
        <v>361</v>
      </c>
      <c r="G51" s="119" t="s">
        <v>16</v>
      </c>
      <c r="H51" s="107" t="s">
        <v>17</v>
      </c>
      <c r="I51" s="108">
        <v>44369</v>
      </c>
      <c r="J51" s="108">
        <v>44733</v>
      </c>
      <c r="K51" s="109" t="s">
        <v>128</v>
      </c>
      <c r="L51" s="53" t="s">
        <v>408</v>
      </c>
      <c r="M51" s="151">
        <f>N51/12</f>
        <v>33225.840000000004</v>
      </c>
      <c r="N51" s="123">
        <v>398710.08</v>
      </c>
      <c r="O51" s="124" t="s">
        <v>892</v>
      </c>
      <c r="P51" s="110" t="s">
        <v>220</v>
      </c>
      <c r="Q51" s="110" t="s">
        <v>23</v>
      </c>
      <c r="R51" s="56" t="s">
        <v>18</v>
      </c>
      <c r="S51" s="149" t="s">
        <v>1271</v>
      </c>
      <c r="T51" s="160" t="s">
        <v>1798</v>
      </c>
      <c r="U51" s="152" t="s">
        <v>1612</v>
      </c>
      <c r="V51" s="152" t="s">
        <v>1612</v>
      </c>
      <c r="W51" s="55" t="s">
        <v>1613</v>
      </c>
      <c r="X51" s="55"/>
      <c r="Y51" s="55"/>
      <c r="Z51" s="55"/>
      <c r="AA51" s="55"/>
      <c r="AB51" s="55"/>
      <c r="AC51" s="55"/>
      <c r="AD51" s="121" t="s">
        <v>362</v>
      </c>
    </row>
    <row r="52" spans="1:30" s="17" customFormat="1" ht="23.25" customHeight="1" x14ac:dyDescent="0.35">
      <c r="A52" s="376" t="s">
        <v>1764</v>
      </c>
      <c r="B52" s="377">
        <v>9275549</v>
      </c>
      <c r="C52" s="155" t="s">
        <v>1763</v>
      </c>
      <c r="D52" s="378" t="s">
        <v>1765</v>
      </c>
      <c r="E52" s="376" t="s">
        <v>1766</v>
      </c>
      <c r="F52" s="378" t="s">
        <v>1767</v>
      </c>
      <c r="G52" s="149" t="s">
        <v>16</v>
      </c>
      <c r="H52" s="156" t="s">
        <v>17</v>
      </c>
      <c r="I52" s="157">
        <v>44302</v>
      </c>
      <c r="J52" s="157">
        <v>44666</v>
      </c>
      <c r="K52" s="158" t="s">
        <v>127</v>
      </c>
      <c r="L52" s="53" t="s">
        <v>408</v>
      </c>
      <c r="M52" s="42" t="s">
        <v>16</v>
      </c>
      <c r="N52" s="379">
        <v>71500</v>
      </c>
      <c r="O52" s="331" t="s">
        <v>893</v>
      </c>
      <c r="P52" s="333" t="s">
        <v>378</v>
      </c>
      <c r="Q52" s="159" t="s">
        <v>23</v>
      </c>
      <c r="R52" s="52" t="s">
        <v>18</v>
      </c>
      <c r="S52" s="159" t="s">
        <v>1768</v>
      </c>
      <c r="T52" s="159" t="s">
        <v>281</v>
      </c>
      <c r="U52" s="154" t="s">
        <v>1055</v>
      </c>
      <c r="V52" s="335" t="s">
        <v>1516</v>
      </c>
      <c r="W52" s="44" t="s">
        <v>1517</v>
      </c>
      <c r="X52" s="408"/>
      <c r="Y52" s="408"/>
      <c r="Z52" s="408"/>
      <c r="AA52" s="408"/>
      <c r="AB52" s="408"/>
      <c r="AC52" s="408"/>
      <c r="AD52" s="329" t="s">
        <v>659</v>
      </c>
    </row>
    <row r="53" spans="1:30" s="17" customFormat="1" ht="23.25" customHeight="1" x14ac:dyDescent="0.35">
      <c r="A53" s="384" t="s">
        <v>1959</v>
      </c>
      <c r="B53" s="385">
        <v>9283545</v>
      </c>
      <c r="C53" s="385" t="s">
        <v>1960</v>
      </c>
      <c r="D53" s="386" t="s">
        <v>1961</v>
      </c>
      <c r="E53" s="384" t="s">
        <v>1962</v>
      </c>
      <c r="F53" s="386" t="s">
        <v>1963</v>
      </c>
      <c r="G53" s="149" t="s">
        <v>16</v>
      </c>
      <c r="H53" s="156" t="s">
        <v>17</v>
      </c>
      <c r="I53" s="157">
        <v>44379</v>
      </c>
      <c r="J53" s="157">
        <v>44743</v>
      </c>
      <c r="K53" s="158" t="s">
        <v>130</v>
      </c>
      <c r="L53" s="53" t="s">
        <v>408</v>
      </c>
      <c r="M53" s="42" t="s">
        <v>16</v>
      </c>
      <c r="N53" s="387">
        <v>76000</v>
      </c>
      <c r="O53" s="157" t="s">
        <v>1039</v>
      </c>
      <c r="P53" s="157" t="s">
        <v>216</v>
      </c>
      <c r="Q53" s="26" t="s">
        <v>23</v>
      </c>
      <c r="R53" s="39" t="s">
        <v>18</v>
      </c>
      <c r="S53" s="388" t="s">
        <v>1808</v>
      </c>
      <c r="T53" s="26" t="s">
        <v>19</v>
      </c>
      <c r="U53" s="391" t="s">
        <v>341</v>
      </c>
      <c r="V53" s="390" t="s">
        <v>1612</v>
      </c>
      <c r="W53" s="44" t="s">
        <v>1613</v>
      </c>
      <c r="X53" s="408"/>
      <c r="Y53" s="408"/>
      <c r="Z53" s="408"/>
      <c r="AA53" s="408"/>
      <c r="AB53" s="408"/>
      <c r="AC53" s="408"/>
      <c r="AD53" s="384" t="s">
        <v>659</v>
      </c>
    </row>
    <row r="54" spans="1:30" s="17" customFormat="1" ht="23.25" customHeight="1" x14ac:dyDescent="0.35">
      <c r="A54" s="149" t="s">
        <v>699</v>
      </c>
      <c r="B54" s="149">
        <v>9157135</v>
      </c>
      <c r="C54" s="155" t="s">
        <v>700</v>
      </c>
      <c r="D54" s="150" t="s">
        <v>701</v>
      </c>
      <c r="E54" s="149" t="s">
        <v>702</v>
      </c>
      <c r="F54" s="150" t="s">
        <v>703</v>
      </c>
      <c r="G54" s="149" t="s">
        <v>16</v>
      </c>
      <c r="H54" s="156" t="s">
        <v>17</v>
      </c>
      <c r="I54" s="157">
        <v>44154</v>
      </c>
      <c r="J54" s="157">
        <v>44518</v>
      </c>
      <c r="K54" s="158" t="s">
        <v>124</v>
      </c>
      <c r="L54" s="158" t="s">
        <v>276</v>
      </c>
      <c r="M54" s="151">
        <f>N54/12</f>
        <v>297.5</v>
      </c>
      <c r="N54" s="151">
        <v>3570</v>
      </c>
      <c r="O54" s="173" t="s">
        <v>892</v>
      </c>
      <c r="P54" s="26" t="s">
        <v>219</v>
      </c>
      <c r="Q54" s="159" t="s">
        <v>23</v>
      </c>
      <c r="R54" s="56" t="s">
        <v>18</v>
      </c>
      <c r="S54" s="149" t="s">
        <v>1374</v>
      </c>
      <c r="T54" s="159" t="s">
        <v>22</v>
      </c>
      <c r="U54" s="152" t="s">
        <v>170</v>
      </c>
      <c r="V54" s="152" t="s">
        <v>170</v>
      </c>
      <c r="W54" s="55" t="s">
        <v>206</v>
      </c>
      <c r="X54" s="55"/>
      <c r="Y54" s="55"/>
      <c r="Z54" s="55"/>
      <c r="AA54" s="55"/>
      <c r="AB54" s="55"/>
      <c r="AC54" s="55"/>
      <c r="AD54" s="149" t="s">
        <v>704</v>
      </c>
    </row>
    <row r="55" spans="1:30" s="17" customFormat="1" ht="23.25" customHeight="1" x14ac:dyDescent="0.35">
      <c r="A55" s="342" t="s">
        <v>1598</v>
      </c>
      <c r="B55" s="343">
        <v>9270168</v>
      </c>
      <c r="C55" s="343" t="s">
        <v>1597</v>
      </c>
      <c r="D55" s="344" t="s">
        <v>1599</v>
      </c>
      <c r="E55" s="342" t="s">
        <v>1600</v>
      </c>
      <c r="F55" s="344" t="s">
        <v>1601</v>
      </c>
      <c r="G55" s="149" t="s">
        <v>16</v>
      </c>
      <c r="H55" s="156" t="s">
        <v>17</v>
      </c>
      <c r="I55" s="157">
        <v>44218</v>
      </c>
      <c r="J55" s="157">
        <v>44582</v>
      </c>
      <c r="K55" s="158" t="s">
        <v>123</v>
      </c>
      <c r="L55" s="158" t="s">
        <v>408</v>
      </c>
      <c r="M55" s="42" t="s">
        <v>16</v>
      </c>
      <c r="N55" s="345">
        <v>67300</v>
      </c>
      <c r="O55" s="157" t="s">
        <v>1039</v>
      </c>
      <c r="P55" s="157" t="s">
        <v>218</v>
      </c>
      <c r="Q55" s="26" t="s">
        <v>23</v>
      </c>
      <c r="R55" s="39" t="s">
        <v>18</v>
      </c>
      <c r="S55" s="149" t="s">
        <v>411</v>
      </c>
      <c r="T55" s="160" t="s">
        <v>1110</v>
      </c>
      <c r="U55" s="346" t="s">
        <v>211</v>
      </c>
      <c r="V55" s="346" t="s">
        <v>211</v>
      </c>
      <c r="W55" s="55" t="s">
        <v>370</v>
      </c>
      <c r="X55" s="407"/>
      <c r="Y55" s="407"/>
      <c r="Z55" s="407"/>
      <c r="AA55" s="407"/>
      <c r="AB55" s="407"/>
      <c r="AC55" s="407"/>
      <c r="AD55" s="342" t="s">
        <v>659</v>
      </c>
    </row>
    <row r="56" spans="1:30" s="17" customFormat="1" ht="23.25" customHeight="1" x14ac:dyDescent="0.35">
      <c r="A56" s="198" t="s">
        <v>1226</v>
      </c>
      <c r="B56" s="273">
        <v>9261567</v>
      </c>
      <c r="C56" s="273" t="s">
        <v>1227</v>
      </c>
      <c r="D56" s="150" t="s">
        <v>1228</v>
      </c>
      <c r="E56" s="149" t="s">
        <v>1229</v>
      </c>
      <c r="F56" s="276" t="s">
        <v>1230</v>
      </c>
      <c r="G56" s="149" t="s">
        <v>16</v>
      </c>
      <c r="H56" s="156" t="s">
        <v>17</v>
      </c>
      <c r="I56" s="157">
        <v>44103</v>
      </c>
      <c r="J56" s="157">
        <v>44467</v>
      </c>
      <c r="K56" s="158" t="s">
        <v>122</v>
      </c>
      <c r="L56" s="53" t="s">
        <v>276</v>
      </c>
      <c r="M56" s="151">
        <f>N56/12</f>
        <v>376.74</v>
      </c>
      <c r="N56" s="274">
        <v>4520.88</v>
      </c>
      <c r="O56" s="173" t="s">
        <v>894</v>
      </c>
      <c r="P56" s="26" t="s">
        <v>219</v>
      </c>
      <c r="Q56" s="159" t="s">
        <v>107</v>
      </c>
      <c r="R56" s="160" t="s">
        <v>26</v>
      </c>
      <c r="S56" s="149" t="s">
        <v>1374</v>
      </c>
      <c r="T56" s="160" t="s">
        <v>58</v>
      </c>
      <c r="U56" s="154" t="s">
        <v>198</v>
      </c>
      <c r="V56" s="154" t="s">
        <v>198</v>
      </c>
      <c r="W56" s="149" t="s">
        <v>205</v>
      </c>
      <c r="X56" s="149"/>
      <c r="Y56" s="149"/>
      <c r="Z56" s="149"/>
      <c r="AA56" s="149"/>
      <c r="AB56" s="149"/>
      <c r="AC56" s="149"/>
      <c r="AD56" s="149" t="s">
        <v>659</v>
      </c>
    </row>
    <row r="57" spans="1:30" s="17" customFormat="1" ht="23.15" customHeight="1" x14ac:dyDescent="0.35">
      <c r="A57" s="198" t="s">
        <v>550</v>
      </c>
      <c r="B57" s="149">
        <v>9195838</v>
      </c>
      <c r="C57" s="155" t="s">
        <v>551</v>
      </c>
      <c r="D57" s="150" t="s">
        <v>552</v>
      </c>
      <c r="E57" s="149" t="s">
        <v>553</v>
      </c>
      <c r="F57" s="150" t="s">
        <v>554</v>
      </c>
      <c r="G57" s="149" t="s">
        <v>16</v>
      </c>
      <c r="H57" s="156" t="s">
        <v>17</v>
      </c>
      <c r="I57" s="157">
        <v>44409</v>
      </c>
      <c r="J57" s="157">
        <v>44773</v>
      </c>
      <c r="K57" s="158" t="s">
        <v>130</v>
      </c>
      <c r="L57" s="12" t="s">
        <v>408</v>
      </c>
      <c r="M57" s="151">
        <f>N57/12</f>
        <v>8280.75</v>
      </c>
      <c r="N57" s="187">
        <v>99369</v>
      </c>
      <c r="O57" s="173" t="s">
        <v>892</v>
      </c>
      <c r="P57" s="26" t="s">
        <v>228</v>
      </c>
      <c r="Q57" s="159" t="s">
        <v>23</v>
      </c>
      <c r="R57" s="56" t="s">
        <v>18</v>
      </c>
      <c r="S57" s="149" t="s">
        <v>1461</v>
      </c>
      <c r="T57" s="159" t="s">
        <v>19</v>
      </c>
      <c r="U57" s="152" t="s">
        <v>173</v>
      </c>
      <c r="V57" s="152" t="s">
        <v>135</v>
      </c>
      <c r="W57" s="149" t="s">
        <v>144</v>
      </c>
      <c r="X57" s="149"/>
      <c r="Y57" s="149"/>
      <c r="Z57" s="149"/>
      <c r="AA57" s="149"/>
      <c r="AB57" s="149"/>
      <c r="AC57" s="149"/>
      <c r="AD57" s="186" t="s">
        <v>555</v>
      </c>
    </row>
    <row r="58" spans="1:30" s="17" customFormat="1" ht="23.15" customHeight="1" x14ac:dyDescent="0.35">
      <c r="A58" s="28" t="s">
        <v>1522</v>
      </c>
      <c r="B58" s="24">
        <v>9265582</v>
      </c>
      <c r="C58" s="23" t="s">
        <v>1523</v>
      </c>
      <c r="D58" s="148" t="s">
        <v>1524</v>
      </c>
      <c r="E58" s="23" t="s">
        <v>1525</v>
      </c>
      <c r="F58" s="148" t="s">
        <v>1529</v>
      </c>
      <c r="G58" s="149" t="s">
        <v>16</v>
      </c>
      <c r="H58" s="156" t="s">
        <v>17</v>
      </c>
      <c r="I58" s="173">
        <v>44194</v>
      </c>
      <c r="J58" s="173">
        <v>44558</v>
      </c>
      <c r="K58" s="158" t="s">
        <v>129</v>
      </c>
      <c r="L58" s="158" t="s">
        <v>276</v>
      </c>
      <c r="M58" s="42" t="s">
        <v>16</v>
      </c>
      <c r="N58" s="151">
        <v>18230</v>
      </c>
      <c r="O58" s="157" t="s">
        <v>1039</v>
      </c>
      <c r="P58" s="157" t="s">
        <v>218</v>
      </c>
      <c r="Q58" s="26" t="s">
        <v>23</v>
      </c>
      <c r="R58" s="39" t="s">
        <v>18</v>
      </c>
      <c r="S58" s="159" t="s">
        <v>1345</v>
      </c>
      <c r="T58" s="26" t="s">
        <v>19</v>
      </c>
      <c r="U58" s="152" t="s">
        <v>324</v>
      </c>
      <c r="V58" s="152" t="s">
        <v>25</v>
      </c>
      <c r="W58" s="149" t="s">
        <v>138</v>
      </c>
      <c r="X58" s="23"/>
      <c r="Y58" s="23"/>
      <c r="Z58" s="23"/>
      <c r="AA58" s="23"/>
      <c r="AB58" s="23"/>
      <c r="AC58" s="23"/>
      <c r="AD58" s="23" t="s">
        <v>659</v>
      </c>
    </row>
    <row r="59" spans="1:30" s="17" customFormat="1" ht="23.15" customHeight="1" x14ac:dyDescent="0.35">
      <c r="A59" s="393" t="s">
        <v>2003</v>
      </c>
      <c r="B59" s="394">
        <v>9287350</v>
      </c>
      <c r="C59" s="393" t="s">
        <v>2004</v>
      </c>
      <c r="D59" s="395" t="s">
        <v>2005</v>
      </c>
      <c r="E59" s="393" t="s">
        <v>2006</v>
      </c>
      <c r="F59" s="395" t="s">
        <v>2007</v>
      </c>
      <c r="G59" s="149" t="s">
        <v>16</v>
      </c>
      <c r="H59" s="156" t="s">
        <v>17</v>
      </c>
      <c r="I59" s="157">
        <v>44405</v>
      </c>
      <c r="J59" s="157">
        <v>44769</v>
      </c>
      <c r="K59" s="158" t="s">
        <v>130</v>
      </c>
      <c r="L59" s="12" t="s">
        <v>408</v>
      </c>
      <c r="M59" s="42" t="s">
        <v>16</v>
      </c>
      <c r="N59" s="396">
        <v>73988.7</v>
      </c>
      <c r="O59" s="331" t="s">
        <v>893</v>
      </c>
      <c r="P59" s="333" t="s">
        <v>378</v>
      </c>
      <c r="Q59" s="159" t="s">
        <v>23</v>
      </c>
      <c r="R59" s="52" t="s">
        <v>18</v>
      </c>
      <c r="S59" s="149" t="s">
        <v>2011</v>
      </c>
      <c r="T59" s="159" t="s">
        <v>281</v>
      </c>
      <c r="U59" s="399" t="s">
        <v>2010</v>
      </c>
      <c r="V59" s="397" t="s">
        <v>2008</v>
      </c>
      <c r="W59" s="41" t="s">
        <v>2009</v>
      </c>
      <c r="X59" s="406"/>
      <c r="Y59" s="406"/>
      <c r="Z59" s="406"/>
      <c r="AA59" s="406"/>
      <c r="AB59" s="406"/>
      <c r="AC59" s="406"/>
      <c r="AD59" s="393" t="s">
        <v>659</v>
      </c>
    </row>
    <row r="60" spans="1:30" s="17" customFormat="1" ht="26.25" customHeight="1" x14ac:dyDescent="0.35">
      <c r="A60" s="149" t="s">
        <v>715</v>
      </c>
      <c r="B60" s="149">
        <v>9219310</v>
      </c>
      <c r="C60" s="228" t="s">
        <v>716</v>
      </c>
      <c r="D60" s="264" t="s">
        <v>717</v>
      </c>
      <c r="E60" s="149" t="s">
        <v>718</v>
      </c>
      <c r="F60" s="150" t="s">
        <v>719</v>
      </c>
      <c r="G60" s="149" t="s">
        <v>16</v>
      </c>
      <c r="H60" s="156" t="s">
        <v>76</v>
      </c>
      <c r="I60" s="157">
        <v>44367</v>
      </c>
      <c r="J60" s="157">
        <v>44731</v>
      </c>
      <c r="K60" s="158" t="s">
        <v>128</v>
      </c>
      <c r="L60" s="53" t="s">
        <v>408</v>
      </c>
      <c r="M60" s="151">
        <f>N60/12</f>
        <v>71837.333333333328</v>
      </c>
      <c r="N60" s="227">
        <v>862048</v>
      </c>
      <c r="O60" s="173" t="s">
        <v>892</v>
      </c>
      <c r="P60" s="159" t="s">
        <v>218</v>
      </c>
      <c r="Q60" s="159" t="s">
        <v>23</v>
      </c>
      <c r="R60" s="56" t="s">
        <v>18</v>
      </c>
      <c r="S60" s="149" t="s">
        <v>1345</v>
      </c>
      <c r="T60" s="159" t="s">
        <v>19</v>
      </c>
      <c r="U60" s="154" t="s">
        <v>84</v>
      </c>
      <c r="V60" s="152" t="s">
        <v>25</v>
      </c>
      <c r="W60" s="149" t="s">
        <v>138</v>
      </c>
      <c r="X60" s="149"/>
      <c r="Y60" s="149"/>
      <c r="Z60" s="149"/>
      <c r="AA60" s="149"/>
      <c r="AB60" s="149"/>
      <c r="AC60" s="149"/>
      <c r="AD60" s="149" t="s">
        <v>659</v>
      </c>
    </row>
    <row r="61" spans="1:30" s="17" customFormat="1" ht="26.5" customHeight="1" x14ac:dyDescent="0.35">
      <c r="A61" s="149" t="s">
        <v>843</v>
      </c>
      <c r="B61" s="155">
        <v>9228872</v>
      </c>
      <c r="C61" s="155" t="s">
        <v>844</v>
      </c>
      <c r="D61" s="150" t="s">
        <v>845</v>
      </c>
      <c r="E61" s="149" t="s">
        <v>846</v>
      </c>
      <c r="F61" s="150" t="s">
        <v>847</v>
      </c>
      <c r="G61" s="149" t="s">
        <v>16</v>
      </c>
      <c r="H61" s="156" t="s">
        <v>17</v>
      </c>
      <c r="I61" s="157">
        <v>44162</v>
      </c>
      <c r="J61" s="157">
        <v>44526</v>
      </c>
      <c r="K61" s="158" t="s">
        <v>124</v>
      </c>
      <c r="L61" s="158" t="s">
        <v>276</v>
      </c>
      <c r="M61" s="151">
        <f>N61/12</f>
        <v>5632.4766666666665</v>
      </c>
      <c r="N61" s="243">
        <v>67589.72</v>
      </c>
      <c r="O61" s="173" t="s">
        <v>892</v>
      </c>
      <c r="P61" s="26" t="s">
        <v>223</v>
      </c>
      <c r="Q61" s="159" t="s">
        <v>23</v>
      </c>
      <c r="R61" s="56" t="s">
        <v>18</v>
      </c>
      <c r="S61" s="23" t="s">
        <v>1271</v>
      </c>
      <c r="T61" s="160" t="s">
        <v>1798</v>
      </c>
      <c r="U61" s="152" t="s">
        <v>1612</v>
      </c>
      <c r="V61" s="152" t="s">
        <v>1612</v>
      </c>
      <c r="W61" s="41" t="s">
        <v>1613</v>
      </c>
      <c r="X61" s="41"/>
      <c r="Y61" s="41"/>
      <c r="Z61" s="41"/>
      <c r="AA61" s="41"/>
      <c r="AB61" s="41"/>
      <c r="AC61" s="41"/>
      <c r="AD61" s="240" t="s">
        <v>659</v>
      </c>
    </row>
    <row r="62" spans="1:30" s="17" customFormat="1" ht="50.5" customHeight="1" x14ac:dyDescent="0.35">
      <c r="A62" s="149" t="s">
        <v>1084</v>
      </c>
      <c r="B62" s="155">
        <v>9248937</v>
      </c>
      <c r="C62" s="266" t="s">
        <v>1085</v>
      </c>
      <c r="D62" s="150" t="s">
        <v>1086</v>
      </c>
      <c r="E62" s="265" t="s">
        <v>846</v>
      </c>
      <c r="F62" s="267" t="s">
        <v>1087</v>
      </c>
      <c r="G62" s="149" t="s">
        <v>16</v>
      </c>
      <c r="H62" s="156" t="s">
        <v>17</v>
      </c>
      <c r="I62" s="157">
        <v>44358</v>
      </c>
      <c r="J62" s="157">
        <v>44722</v>
      </c>
      <c r="K62" s="158" t="s">
        <v>128</v>
      </c>
      <c r="L62" s="158" t="s">
        <v>408</v>
      </c>
      <c r="M62" s="151">
        <f t="shared" ref="M62" si="11">N62/12</f>
        <v>560.60500000000002</v>
      </c>
      <c r="N62" s="268">
        <v>6727.26</v>
      </c>
      <c r="O62" s="157" t="s">
        <v>893</v>
      </c>
      <c r="P62" s="26" t="s">
        <v>223</v>
      </c>
      <c r="Q62" s="159" t="s">
        <v>23</v>
      </c>
      <c r="R62" s="56" t="s">
        <v>18</v>
      </c>
      <c r="S62" s="159" t="s">
        <v>1088</v>
      </c>
      <c r="T62" s="160" t="s">
        <v>50</v>
      </c>
      <c r="U62" s="270" t="s">
        <v>499</v>
      </c>
      <c r="V62" s="272" t="s">
        <v>1089</v>
      </c>
      <c r="W62" s="139" t="s">
        <v>1090</v>
      </c>
      <c r="X62" s="139"/>
      <c r="Y62" s="139"/>
      <c r="Z62" s="139"/>
      <c r="AA62" s="139"/>
      <c r="AB62" s="139"/>
      <c r="AC62" s="139"/>
      <c r="AD62" s="265" t="s">
        <v>659</v>
      </c>
    </row>
    <row r="63" spans="1:30" s="17" customFormat="1" ht="27" customHeight="1" x14ac:dyDescent="0.35">
      <c r="A63" s="125" t="s">
        <v>423</v>
      </c>
      <c r="B63" s="106">
        <v>9162274</v>
      </c>
      <c r="C63" s="136" t="s">
        <v>500</v>
      </c>
      <c r="D63" s="126" t="s">
        <v>209</v>
      </c>
      <c r="E63" s="125" t="s">
        <v>210</v>
      </c>
      <c r="F63" s="132" t="s">
        <v>424</v>
      </c>
      <c r="G63" s="125" t="s">
        <v>16</v>
      </c>
      <c r="H63" s="107" t="s">
        <v>17</v>
      </c>
      <c r="I63" s="124">
        <v>44200</v>
      </c>
      <c r="J63" s="124">
        <v>44564</v>
      </c>
      <c r="K63" s="109" t="s">
        <v>123</v>
      </c>
      <c r="L63" s="158" t="s">
        <v>408</v>
      </c>
      <c r="M63" s="151">
        <f>N63/12</f>
        <v>48671.033333333333</v>
      </c>
      <c r="N63" s="133">
        <v>584052.4</v>
      </c>
      <c r="O63" s="54" t="s">
        <v>892</v>
      </c>
      <c r="P63" s="26" t="s">
        <v>228</v>
      </c>
      <c r="Q63" s="128" t="s">
        <v>23</v>
      </c>
      <c r="R63" s="56" t="s">
        <v>18</v>
      </c>
      <c r="S63" s="125" t="s">
        <v>1461</v>
      </c>
      <c r="T63" s="128" t="s">
        <v>19</v>
      </c>
      <c r="U63" s="130" t="s">
        <v>135</v>
      </c>
      <c r="V63" s="130" t="s">
        <v>135</v>
      </c>
      <c r="W63" s="125" t="s">
        <v>144</v>
      </c>
      <c r="X63" s="149"/>
      <c r="Y63" s="149"/>
      <c r="Z63" s="149"/>
      <c r="AA63" s="149"/>
      <c r="AB63" s="149"/>
      <c r="AC63" s="149"/>
      <c r="AD63" s="131" t="s">
        <v>425</v>
      </c>
    </row>
    <row r="64" spans="1:30" s="17" customFormat="1" ht="24" customHeight="1" x14ac:dyDescent="0.35">
      <c r="A64" s="149" t="s">
        <v>1326</v>
      </c>
      <c r="B64" s="273">
        <v>9262801</v>
      </c>
      <c r="C64" s="273" t="s">
        <v>1327</v>
      </c>
      <c r="D64" s="150" t="s">
        <v>1328</v>
      </c>
      <c r="E64" s="275" t="s">
        <v>1329</v>
      </c>
      <c r="F64" s="276" t="s">
        <v>1330</v>
      </c>
      <c r="G64" s="149" t="s">
        <v>16</v>
      </c>
      <c r="H64" s="156" t="s">
        <v>17</v>
      </c>
      <c r="I64" s="157">
        <v>44127</v>
      </c>
      <c r="J64" s="157">
        <v>44491</v>
      </c>
      <c r="K64" s="158" t="s">
        <v>126</v>
      </c>
      <c r="L64" s="53" t="s">
        <v>276</v>
      </c>
      <c r="M64" s="42" t="s">
        <v>16</v>
      </c>
      <c r="N64" s="274">
        <v>74389.119999999995</v>
      </c>
      <c r="O64" s="173" t="s">
        <v>892</v>
      </c>
      <c r="P64" s="159" t="s">
        <v>221</v>
      </c>
      <c r="Q64" s="159" t="s">
        <v>101</v>
      </c>
      <c r="R64" s="56" t="s">
        <v>32</v>
      </c>
      <c r="S64" s="159" t="s">
        <v>1331</v>
      </c>
      <c r="T64" s="161" t="s">
        <v>33</v>
      </c>
      <c r="U64" s="152" t="s">
        <v>1837</v>
      </c>
      <c r="V64" s="152" t="s">
        <v>1837</v>
      </c>
      <c r="W64" s="149" t="s">
        <v>1838</v>
      </c>
      <c r="X64" s="149"/>
      <c r="Y64" s="149"/>
      <c r="Z64" s="149"/>
      <c r="AA64" s="149"/>
      <c r="AB64" s="149"/>
      <c r="AC64" s="149"/>
      <c r="AD64" s="275" t="s">
        <v>659</v>
      </c>
    </row>
    <row r="65" spans="1:30" s="17" customFormat="1" ht="31.5" customHeight="1" x14ac:dyDescent="0.35">
      <c r="A65" s="384" t="s">
        <v>1824</v>
      </c>
      <c r="B65" s="385">
        <v>9276456</v>
      </c>
      <c r="C65" s="385" t="s">
        <v>1825</v>
      </c>
      <c r="D65" s="150" t="s">
        <v>1826</v>
      </c>
      <c r="E65" s="149" t="s">
        <v>333</v>
      </c>
      <c r="F65" s="386" t="s">
        <v>1827</v>
      </c>
      <c r="G65" s="149" t="s">
        <v>16</v>
      </c>
      <c r="H65" s="156" t="s">
        <v>117</v>
      </c>
      <c r="I65" s="157">
        <v>44315</v>
      </c>
      <c r="J65" s="157">
        <v>44497</v>
      </c>
      <c r="K65" s="158" t="s">
        <v>126</v>
      </c>
      <c r="L65" s="158" t="s">
        <v>276</v>
      </c>
      <c r="M65" s="151">
        <f t="shared" ref="M65:M66" si="12">N65/12</f>
        <v>40332.21</v>
      </c>
      <c r="N65" s="387">
        <v>483986.52</v>
      </c>
      <c r="O65" s="173" t="s">
        <v>892</v>
      </c>
      <c r="P65" s="159" t="s">
        <v>1828</v>
      </c>
      <c r="Q65" s="159" t="s">
        <v>23</v>
      </c>
      <c r="R65" s="160" t="s">
        <v>18</v>
      </c>
      <c r="S65" s="159" t="s">
        <v>1396</v>
      </c>
      <c r="T65" s="161" t="s">
        <v>69</v>
      </c>
      <c r="U65" s="154" t="s">
        <v>888</v>
      </c>
      <c r="V65" s="154" t="s">
        <v>768</v>
      </c>
      <c r="W65" s="55" t="s">
        <v>769</v>
      </c>
      <c r="X65" s="407"/>
      <c r="Y65" s="407"/>
      <c r="Z65" s="407"/>
      <c r="AA65" s="407"/>
      <c r="AB65" s="407"/>
      <c r="AC65" s="407"/>
      <c r="AD65" s="384" t="s">
        <v>659</v>
      </c>
    </row>
    <row r="66" spans="1:30" s="17" customFormat="1" ht="33" customHeight="1" x14ac:dyDescent="0.35">
      <c r="A66" s="353" t="s">
        <v>1651</v>
      </c>
      <c r="B66" s="354">
        <v>9270945</v>
      </c>
      <c r="C66" s="155" t="s">
        <v>1652</v>
      </c>
      <c r="D66" s="150" t="s">
        <v>579</v>
      </c>
      <c r="E66" s="149" t="s">
        <v>580</v>
      </c>
      <c r="F66" s="355" t="s">
        <v>1653</v>
      </c>
      <c r="G66" s="149" t="s">
        <v>16</v>
      </c>
      <c r="H66" s="156" t="s">
        <v>17</v>
      </c>
      <c r="I66" s="157">
        <v>44247</v>
      </c>
      <c r="J66" s="157">
        <v>44611</v>
      </c>
      <c r="K66" s="158" t="s">
        <v>131</v>
      </c>
      <c r="L66" s="158" t="s">
        <v>408</v>
      </c>
      <c r="M66" s="151">
        <f t="shared" si="12"/>
        <v>560.79166666666663</v>
      </c>
      <c r="N66" s="356">
        <v>6729.5</v>
      </c>
      <c r="O66" s="173" t="s">
        <v>892</v>
      </c>
      <c r="P66" s="26" t="s">
        <v>217</v>
      </c>
      <c r="Q66" s="149" t="s">
        <v>1655</v>
      </c>
      <c r="R66" s="53" t="s">
        <v>1683</v>
      </c>
      <c r="S66" s="149" t="s">
        <v>1657</v>
      </c>
      <c r="T66" s="53" t="s">
        <v>1684</v>
      </c>
      <c r="U66" s="357" t="s">
        <v>440</v>
      </c>
      <c r="V66" s="358" t="s">
        <v>1656</v>
      </c>
      <c r="W66" s="359" t="s">
        <v>1654</v>
      </c>
      <c r="X66" s="409"/>
      <c r="Y66" s="409"/>
      <c r="Z66" s="409"/>
      <c r="AA66" s="409"/>
      <c r="AB66" s="409"/>
      <c r="AC66" s="409"/>
      <c r="AD66" s="353" t="s">
        <v>659</v>
      </c>
    </row>
    <row r="67" spans="1:30" s="17" customFormat="1" ht="24" customHeight="1" x14ac:dyDescent="0.35">
      <c r="A67" s="149" t="s">
        <v>1176</v>
      </c>
      <c r="B67" s="155">
        <v>9261458</v>
      </c>
      <c r="C67" s="273" t="s">
        <v>1177</v>
      </c>
      <c r="D67" s="150" t="s">
        <v>1479</v>
      </c>
      <c r="E67" s="275" t="s">
        <v>779</v>
      </c>
      <c r="F67" s="276" t="s">
        <v>1178</v>
      </c>
      <c r="G67" s="149" t="s">
        <v>16</v>
      </c>
      <c r="H67" s="156" t="s">
        <v>17</v>
      </c>
      <c r="I67" s="157">
        <v>44090</v>
      </c>
      <c r="J67" s="159" t="s">
        <v>1179</v>
      </c>
      <c r="K67" s="161" t="s">
        <v>122</v>
      </c>
      <c r="L67" s="12" t="s">
        <v>276</v>
      </c>
      <c r="M67" s="159" t="s">
        <v>16</v>
      </c>
      <c r="N67" s="274">
        <v>6497.4</v>
      </c>
      <c r="O67" s="173" t="s">
        <v>892</v>
      </c>
      <c r="P67" s="159" t="s">
        <v>218</v>
      </c>
      <c r="Q67" s="159" t="s">
        <v>23</v>
      </c>
      <c r="R67" s="160" t="s">
        <v>18</v>
      </c>
      <c r="S67" s="159" t="s">
        <v>168</v>
      </c>
      <c r="T67" s="160" t="s">
        <v>780</v>
      </c>
      <c r="U67" s="154" t="s">
        <v>156</v>
      </c>
      <c r="V67" s="154" t="s">
        <v>156</v>
      </c>
      <c r="W67" s="55" t="s">
        <v>183</v>
      </c>
      <c r="X67" s="55"/>
      <c r="Y67" s="55"/>
      <c r="Z67" s="55"/>
      <c r="AA67" s="55"/>
      <c r="AB67" s="55"/>
      <c r="AC67" s="55"/>
      <c r="AD67" s="149" t="s">
        <v>659</v>
      </c>
    </row>
    <row r="68" spans="1:30" s="17" customFormat="1" ht="30.5" customHeight="1" x14ac:dyDescent="0.35">
      <c r="A68" s="149" t="s">
        <v>1426</v>
      </c>
      <c r="B68" s="310">
        <v>9263639</v>
      </c>
      <c r="C68" s="310" t="s">
        <v>1423</v>
      </c>
      <c r="D68" s="311" t="s">
        <v>1427</v>
      </c>
      <c r="E68" s="309" t="s">
        <v>1424</v>
      </c>
      <c r="F68" s="311" t="s">
        <v>1428</v>
      </c>
      <c r="G68" s="149" t="s">
        <v>16</v>
      </c>
      <c r="H68" s="156" t="s">
        <v>76</v>
      </c>
      <c r="I68" s="157">
        <v>44163</v>
      </c>
      <c r="J68" s="157">
        <v>45257</v>
      </c>
      <c r="K68" s="20" t="s">
        <v>124</v>
      </c>
      <c r="L68" s="158" t="s">
        <v>670</v>
      </c>
      <c r="M68" s="151">
        <f>N68/12</f>
        <v>63000</v>
      </c>
      <c r="N68" s="312">
        <v>756000</v>
      </c>
      <c r="O68" s="173" t="s">
        <v>1097</v>
      </c>
      <c r="P68" s="159" t="s">
        <v>222</v>
      </c>
      <c r="Q68" s="159" t="s">
        <v>23</v>
      </c>
      <c r="R68" s="160" t="s">
        <v>18</v>
      </c>
      <c r="S68" s="313" t="s">
        <v>80</v>
      </c>
      <c r="T68" s="160" t="s">
        <v>1099</v>
      </c>
      <c r="U68" s="314" t="s">
        <v>84</v>
      </c>
      <c r="V68" s="314" t="s">
        <v>84</v>
      </c>
      <c r="W68" s="149" t="s">
        <v>266</v>
      </c>
      <c r="X68" s="149"/>
      <c r="Y68" s="149"/>
      <c r="Z68" s="149"/>
      <c r="AA68" s="149"/>
      <c r="AB68" s="149"/>
      <c r="AC68" s="149"/>
      <c r="AD68" s="309" t="s">
        <v>659</v>
      </c>
    </row>
    <row r="69" spans="1:30" s="17" customFormat="1" ht="25.5" customHeight="1" x14ac:dyDescent="0.35">
      <c r="A69" s="149" t="s">
        <v>556</v>
      </c>
      <c r="B69" s="155">
        <v>9195747</v>
      </c>
      <c r="C69" s="155" t="s">
        <v>557</v>
      </c>
      <c r="D69" s="150" t="s">
        <v>558</v>
      </c>
      <c r="E69" s="149" t="s">
        <v>559</v>
      </c>
      <c r="F69" s="150" t="s">
        <v>560</v>
      </c>
      <c r="G69" s="149" t="s">
        <v>16</v>
      </c>
      <c r="H69" s="156" t="s">
        <v>17</v>
      </c>
      <c r="I69" s="157">
        <v>44409</v>
      </c>
      <c r="J69" s="157">
        <v>44773</v>
      </c>
      <c r="K69" s="158" t="s">
        <v>130</v>
      </c>
      <c r="L69" s="12" t="s">
        <v>408</v>
      </c>
      <c r="M69" s="151">
        <f>N69/12</f>
        <v>2856.5833333333335</v>
      </c>
      <c r="N69" s="187">
        <v>34279</v>
      </c>
      <c r="O69" s="173" t="s">
        <v>894</v>
      </c>
      <c r="P69" s="159" t="s">
        <v>217</v>
      </c>
      <c r="Q69" s="159" t="s">
        <v>107</v>
      </c>
      <c r="R69" s="160" t="s">
        <v>26</v>
      </c>
      <c r="S69" s="149" t="s">
        <v>1271</v>
      </c>
      <c r="T69" s="159" t="s">
        <v>58</v>
      </c>
      <c r="U69" s="152" t="s">
        <v>235</v>
      </c>
      <c r="V69" s="152" t="s">
        <v>235</v>
      </c>
      <c r="W69" s="149" t="s">
        <v>236</v>
      </c>
      <c r="X69" s="149"/>
      <c r="Y69" s="149"/>
      <c r="Z69" s="149"/>
      <c r="AA69" s="149"/>
      <c r="AB69" s="149"/>
      <c r="AC69" s="149"/>
      <c r="AD69" s="186" t="s">
        <v>561</v>
      </c>
    </row>
    <row r="70" spans="1:30" s="17" customFormat="1" ht="23.5" customHeight="1" x14ac:dyDescent="0.35">
      <c r="A70" s="149" t="s">
        <v>1481</v>
      </c>
      <c r="B70" s="317">
        <v>9264048</v>
      </c>
      <c r="C70" s="317" t="s">
        <v>1482</v>
      </c>
      <c r="D70" s="150" t="s">
        <v>1483</v>
      </c>
      <c r="E70" s="316" t="s">
        <v>1484</v>
      </c>
      <c r="F70" s="319" t="s">
        <v>1485</v>
      </c>
      <c r="G70" s="149" t="s">
        <v>16</v>
      </c>
      <c r="H70" s="156" t="s">
        <v>17</v>
      </c>
      <c r="I70" s="157">
        <v>44176</v>
      </c>
      <c r="J70" s="157">
        <v>44540</v>
      </c>
      <c r="K70" s="20" t="s">
        <v>129</v>
      </c>
      <c r="L70" s="158" t="s">
        <v>276</v>
      </c>
      <c r="M70" s="159" t="s">
        <v>16</v>
      </c>
      <c r="N70" s="320">
        <v>1215.72</v>
      </c>
      <c r="O70" s="173" t="s">
        <v>892</v>
      </c>
      <c r="P70" s="159" t="s">
        <v>225</v>
      </c>
      <c r="Q70" s="159" t="s">
        <v>105</v>
      </c>
      <c r="R70" s="56" t="s">
        <v>51</v>
      </c>
      <c r="S70" s="149" t="s">
        <v>1486</v>
      </c>
      <c r="T70" s="159" t="s">
        <v>180</v>
      </c>
      <c r="U70" s="152" t="s">
        <v>157</v>
      </c>
      <c r="V70" s="152" t="s">
        <v>52</v>
      </c>
      <c r="W70" s="149" t="s">
        <v>1487</v>
      </c>
      <c r="X70" s="149"/>
      <c r="Y70" s="149"/>
      <c r="Z70" s="149"/>
      <c r="AA70" s="149"/>
      <c r="AB70" s="149"/>
      <c r="AC70" s="149"/>
      <c r="AD70" s="149" t="s">
        <v>659</v>
      </c>
    </row>
    <row r="71" spans="1:30" s="17" customFormat="1" ht="24" customHeight="1" x14ac:dyDescent="0.35">
      <c r="A71" s="71" t="s">
        <v>248</v>
      </c>
      <c r="B71" s="72">
        <v>9074457</v>
      </c>
      <c r="C71" s="72" t="s">
        <v>565</v>
      </c>
      <c r="D71" s="61" t="s">
        <v>134</v>
      </c>
      <c r="E71" s="71" t="s">
        <v>53</v>
      </c>
      <c r="F71" s="61" t="s">
        <v>250</v>
      </c>
      <c r="G71" s="71" t="s">
        <v>16</v>
      </c>
      <c r="H71" s="73" t="s">
        <v>17</v>
      </c>
      <c r="I71" s="74">
        <v>44047</v>
      </c>
      <c r="J71" s="74">
        <v>44411</v>
      </c>
      <c r="K71" s="75" t="s">
        <v>125</v>
      </c>
      <c r="L71" s="75" t="s">
        <v>276</v>
      </c>
      <c r="M71" s="76">
        <f t="shared" ref="M71:M75" si="13">N71/12</f>
        <v>156627.72333333333</v>
      </c>
      <c r="N71" s="76">
        <v>1879532.68</v>
      </c>
      <c r="O71" s="77" t="s">
        <v>892</v>
      </c>
      <c r="P71" s="78" t="s">
        <v>229</v>
      </c>
      <c r="Q71" s="78" t="s">
        <v>106</v>
      </c>
      <c r="R71" s="79" t="s">
        <v>54</v>
      </c>
      <c r="S71" s="71" t="s">
        <v>815</v>
      </c>
      <c r="T71" s="78" t="s">
        <v>55</v>
      </c>
      <c r="U71" s="80" t="s">
        <v>162</v>
      </c>
      <c r="V71" s="80" t="s">
        <v>162</v>
      </c>
      <c r="W71" s="82" t="s">
        <v>146</v>
      </c>
      <c r="X71" s="82"/>
      <c r="Y71" s="82"/>
      <c r="Z71" s="82"/>
      <c r="AA71" s="82"/>
      <c r="AB71" s="82"/>
      <c r="AC71" s="82"/>
      <c r="AD71" s="71" t="s">
        <v>249</v>
      </c>
    </row>
    <row r="72" spans="1:30" s="17" customFormat="1" ht="24" customHeight="1" x14ac:dyDescent="0.35">
      <c r="A72" s="71" t="s">
        <v>401</v>
      </c>
      <c r="B72" s="72">
        <v>9164517</v>
      </c>
      <c r="C72" s="72" t="s">
        <v>575</v>
      </c>
      <c r="D72" s="61" t="s">
        <v>134</v>
      </c>
      <c r="E72" s="71" t="s">
        <v>53</v>
      </c>
      <c r="F72" s="61" t="s">
        <v>384</v>
      </c>
      <c r="G72" s="71" t="s">
        <v>16</v>
      </c>
      <c r="H72" s="73" t="s">
        <v>17</v>
      </c>
      <c r="I72" s="74">
        <v>44170</v>
      </c>
      <c r="J72" s="74">
        <v>44534</v>
      </c>
      <c r="K72" s="75" t="s">
        <v>129</v>
      </c>
      <c r="L72" s="75" t="s">
        <v>276</v>
      </c>
      <c r="M72" s="76">
        <f t="shared" si="13"/>
        <v>20162.821666666667</v>
      </c>
      <c r="N72" s="76">
        <v>241953.86</v>
      </c>
      <c r="O72" s="74" t="s">
        <v>894</v>
      </c>
      <c r="P72" s="78" t="s">
        <v>229</v>
      </c>
      <c r="Q72" s="78" t="s">
        <v>107</v>
      </c>
      <c r="R72" s="79" t="s">
        <v>26</v>
      </c>
      <c r="S72" s="71" t="s">
        <v>1632</v>
      </c>
      <c r="T72" s="78" t="s">
        <v>58</v>
      </c>
      <c r="U72" s="80" t="s">
        <v>336</v>
      </c>
      <c r="V72" s="80" t="s">
        <v>336</v>
      </c>
      <c r="W72" s="83" t="s">
        <v>337</v>
      </c>
      <c r="X72" s="83"/>
      <c r="Y72" s="83"/>
      <c r="Z72" s="83"/>
      <c r="AA72" s="83"/>
      <c r="AB72" s="83"/>
      <c r="AC72" s="83"/>
      <c r="AD72" s="71" t="s">
        <v>402</v>
      </c>
    </row>
    <row r="73" spans="1:30" s="17" customFormat="1" ht="24" customHeight="1" x14ac:dyDescent="0.35">
      <c r="A73" s="71" t="s">
        <v>403</v>
      </c>
      <c r="B73" s="72">
        <v>9164612</v>
      </c>
      <c r="C73" s="72" t="s">
        <v>626</v>
      </c>
      <c r="D73" s="61" t="s">
        <v>134</v>
      </c>
      <c r="E73" s="71" t="s">
        <v>53</v>
      </c>
      <c r="F73" s="61" t="s">
        <v>169</v>
      </c>
      <c r="G73" s="71" t="s">
        <v>16</v>
      </c>
      <c r="H73" s="73" t="s">
        <v>17</v>
      </c>
      <c r="I73" s="74">
        <v>44170</v>
      </c>
      <c r="J73" s="74">
        <v>44534</v>
      </c>
      <c r="K73" s="75" t="s">
        <v>129</v>
      </c>
      <c r="L73" s="75" t="s">
        <v>276</v>
      </c>
      <c r="M73" s="76">
        <f t="shared" si="13"/>
        <v>18665.898333333334</v>
      </c>
      <c r="N73" s="76">
        <v>223990.78</v>
      </c>
      <c r="O73" s="77" t="s">
        <v>892</v>
      </c>
      <c r="P73" s="78" t="s">
        <v>229</v>
      </c>
      <c r="Q73" s="78" t="s">
        <v>104</v>
      </c>
      <c r="R73" s="81" t="s">
        <v>47</v>
      </c>
      <c r="S73" s="78" t="s">
        <v>832</v>
      </c>
      <c r="T73" s="78" t="s">
        <v>48</v>
      </c>
      <c r="U73" s="80" t="s">
        <v>49</v>
      </c>
      <c r="V73" s="80" t="s">
        <v>761</v>
      </c>
      <c r="W73" s="83" t="s">
        <v>831</v>
      </c>
      <c r="X73" s="83"/>
      <c r="Y73" s="83"/>
      <c r="Z73" s="83"/>
      <c r="AA73" s="83"/>
      <c r="AB73" s="83"/>
      <c r="AC73" s="83"/>
      <c r="AD73" s="71" t="s">
        <v>404</v>
      </c>
    </row>
    <row r="74" spans="1:30" s="17" customFormat="1" ht="24" customHeight="1" x14ac:dyDescent="0.35">
      <c r="A74" s="71" t="s">
        <v>413</v>
      </c>
      <c r="B74" s="72">
        <v>9165801</v>
      </c>
      <c r="C74" s="72" t="s">
        <v>620</v>
      </c>
      <c r="D74" s="61" t="s">
        <v>134</v>
      </c>
      <c r="E74" s="71" t="s">
        <v>53</v>
      </c>
      <c r="F74" s="61" t="s">
        <v>389</v>
      </c>
      <c r="G74" s="71" t="s">
        <v>16</v>
      </c>
      <c r="H74" s="73" t="s">
        <v>17</v>
      </c>
      <c r="I74" s="74">
        <v>44185</v>
      </c>
      <c r="J74" s="74">
        <v>44549</v>
      </c>
      <c r="K74" s="75" t="s">
        <v>129</v>
      </c>
      <c r="L74" s="97" t="s">
        <v>276</v>
      </c>
      <c r="M74" s="76">
        <f t="shared" si="13"/>
        <v>15884.811666666666</v>
      </c>
      <c r="N74" s="76">
        <v>190617.74</v>
      </c>
      <c r="O74" s="77" t="s">
        <v>892</v>
      </c>
      <c r="P74" s="78" t="s">
        <v>229</v>
      </c>
      <c r="Q74" s="78" t="s">
        <v>101</v>
      </c>
      <c r="R74" s="79" t="s">
        <v>32</v>
      </c>
      <c r="S74" s="71" t="s">
        <v>810</v>
      </c>
      <c r="T74" s="78" t="s">
        <v>33</v>
      </c>
      <c r="U74" s="80" t="s">
        <v>43</v>
      </c>
      <c r="V74" s="80" t="s">
        <v>43</v>
      </c>
      <c r="W74" s="83" t="s">
        <v>141</v>
      </c>
      <c r="X74" s="83"/>
      <c r="Y74" s="83"/>
      <c r="Z74" s="83"/>
      <c r="AA74" s="83"/>
      <c r="AB74" s="83"/>
      <c r="AC74" s="83"/>
      <c r="AD74" s="71" t="s">
        <v>414</v>
      </c>
    </row>
    <row r="75" spans="1:30" s="17" customFormat="1" ht="24" customHeight="1" x14ac:dyDescent="0.35">
      <c r="A75" s="71" t="s">
        <v>594</v>
      </c>
      <c r="B75" s="72">
        <v>9195857</v>
      </c>
      <c r="C75" s="72" t="s">
        <v>612</v>
      </c>
      <c r="D75" s="61" t="s">
        <v>134</v>
      </c>
      <c r="E75" s="71" t="s">
        <v>53</v>
      </c>
      <c r="F75" s="61" t="s">
        <v>154</v>
      </c>
      <c r="G75" s="71" t="s">
        <v>16</v>
      </c>
      <c r="H75" s="73" t="s">
        <v>17</v>
      </c>
      <c r="I75" s="74">
        <v>44092</v>
      </c>
      <c r="J75" s="74">
        <v>44456</v>
      </c>
      <c r="K75" s="75" t="s">
        <v>122</v>
      </c>
      <c r="L75" s="75" t="s">
        <v>276</v>
      </c>
      <c r="M75" s="76">
        <f t="shared" si="13"/>
        <v>19166.666666666668</v>
      </c>
      <c r="N75" s="76">
        <v>230000</v>
      </c>
      <c r="O75" s="77" t="s">
        <v>892</v>
      </c>
      <c r="P75" s="78" t="s">
        <v>229</v>
      </c>
      <c r="Q75" s="78" t="s">
        <v>37</v>
      </c>
      <c r="R75" s="81" t="s">
        <v>35</v>
      </c>
      <c r="S75" s="71" t="s">
        <v>807</v>
      </c>
      <c r="T75" s="78" t="s">
        <v>36</v>
      </c>
      <c r="U75" s="80" t="s">
        <v>373</v>
      </c>
      <c r="V75" s="80" t="s">
        <v>38</v>
      </c>
      <c r="W75" s="83" t="s">
        <v>595</v>
      </c>
      <c r="X75" s="83"/>
      <c r="Y75" s="83"/>
      <c r="Z75" s="83"/>
      <c r="AA75" s="83"/>
      <c r="AB75" s="83"/>
      <c r="AC75" s="83"/>
      <c r="AD75" s="71" t="s">
        <v>596</v>
      </c>
    </row>
    <row r="76" spans="1:30" s="17" customFormat="1" ht="42" customHeight="1" x14ac:dyDescent="0.35">
      <c r="A76" s="342" t="s">
        <v>1641</v>
      </c>
      <c r="B76" s="343"/>
      <c r="C76" s="343"/>
      <c r="D76" s="61" t="s">
        <v>134</v>
      </c>
      <c r="E76" s="342" t="s">
        <v>1640</v>
      </c>
      <c r="F76" s="344" t="s">
        <v>1642</v>
      </c>
      <c r="G76" s="149" t="s">
        <v>16</v>
      </c>
      <c r="H76" s="156" t="s">
        <v>17</v>
      </c>
      <c r="I76" s="349">
        <v>37230</v>
      </c>
      <c r="J76" s="349"/>
      <c r="K76" s="350"/>
      <c r="L76" s="350"/>
      <c r="M76" s="345"/>
      <c r="N76" s="345"/>
      <c r="O76" s="349"/>
      <c r="P76" s="348"/>
      <c r="Q76" s="348" t="s">
        <v>113</v>
      </c>
      <c r="R76" s="351"/>
      <c r="S76" s="348" t="s">
        <v>1643</v>
      </c>
      <c r="T76" s="348"/>
      <c r="U76" s="347"/>
      <c r="V76" s="347" t="s">
        <v>1644</v>
      </c>
      <c r="W76" s="55" t="s">
        <v>307</v>
      </c>
      <c r="X76" s="407"/>
      <c r="Y76" s="407"/>
      <c r="Z76" s="407"/>
      <c r="AA76" s="407"/>
      <c r="AB76" s="407"/>
      <c r="AC76" s="407"/>
      <c r="AD76" s="342"/>
    </row>
    <row r="77" spans="1:30" s="17" customFormat="1" ht="22.5" customHeight="1" x14ac:dyDescent="0.35">
      <c r="A77" s="149" t="s">
        <v>1253</v>
      </c>
      <c r="B77" s="273">
        <v>9262661</v>
      </c>
      <c r="C77" s="273" t="s">
        <v>1254</v>
      </c>
      <c r="D77" s="150" t="s">
        <v>802</v>
      </c>
      <c r="E77" s="149" t="s">
        <v>803</v>
      </c>
      <c r="F77" s="150" t="s">
        <v>1255</v>
      </c>
      <c r="G77" s="149" t="s">
        <v>16</v>
      </c>
      <c r="H77" s="156" t="s">
        <v>17</v>
      </c>
      <c r="I77" s="157">
        <v>44106</v>
      </c>
      <c r="J77" s="157">
        <v>44470</v>
      </c>
      <c r="K77" s="158" t="s">
        <v>126</v>
      </c>
      <c r="L77" s="53" t="s">
        <v>276</v>
      </c>
      <c r="M77" s="42" t="s">
        <v>16</v>
      </c>
      <c r="N77" s="274">
        <v>225846</v>
      </c>
      <c r="O77" s="173" t="s">
        <v>892</v>
      </c>
      <c r="P77" s="159" t="s">
        <v>218</v>
      </c>
      <c r="Q77" s="159" t="s">
        <v>23</v>
      </c>
      <c r="R77" s="52" t="s">
        <v>18</v>
      </c>
      <c r="S77" s="149" t="s">
        <v>1345</v>
      </c>
      <c r="T77" s="159" t="s">
        <v>19</v>
      </c>
      <c r="U77" s="154" t="s">
        <v>726</v>
      </c>
      <c r="V77" s="152" t="s">
        <v>25</v>
      </c>
      <c r="W77" s="55" t="s">
        <v>138</v>
      </c>
      <c r="X77" s="55"/>
      <c r="Y77" s="55"/>
      <c r="Z77" s="55"/>
      <c r="AA77" s="55"/>
      <c r="AB77" s="55"/>
      <c r="AC77" s="55"/>
      <c r="AD77" s="149" t="s">
        <v>659</v>
      </c>
    </row>
    <row r="78" spans="1:30" s="17" customFormat="1" ht="30.65" customHeight="1" x14ac:dyDescent="0.35">
      <c r="A78" s="149" t="s">
        <v>1422</v>
      </c>
      <c r="B78" s="310">
        <v>9263640</v>
      </c>
      <c r="C78" s="310" t="s">
        <v>1423</v>
      </c>
      <c r="D78" s="150" t="s">
        <v>1861</v>
      </c>
      <c r="E78" s="309" t="s">
        <v>1424</v>
      </c>
      <c r="F78" s="311" t="s">
        <v>1425</v>
      </c>
      <c r="G78" s="149" t="s">
        <v>16</v>
      </c>
      <c r="H78" s="156" t="s">
        <v>76</v>
      </c>
      <c r="I78" s="157">
        <v>44163</v>
      </c>
      <c r="J78" s="157">
        <v>45257</v>
      </c>
      <c r="K78" s="20" t="s">
        <v>124</v>
      </c>
      <c r="L78" s="158" t="s">
        <v>670</v>
      </c>
      <c r="M78" s="42" t="s">
        <v>16</v>
      </c>
      <c r="N78" s="312">
        <v>19081732.800000001</v>
      </c>
      <c r="O78" s="173" t="s">
        <v>1097</v>
      </c>
      <c r="P78" s="159" t="s">
        <v>218</v>
      </c>
      <c r="Q78" s="159" t="s">
        <v>23</v>
      </c>
      <c r="R78" s="160" t="s">
        <v>18</v>
      </c>
      <c r="S78" s="313" t="s">
        <v>80</v>
      </c>
      <c r="T78" s="160" t="s">
        <v>1099</v>
      </c>
      <c r="U78" s="314" t="s">
        <v>84</v>
      </c>
      <c r="V78" s="314" t="s">
        <v>84</v>
      </c>
      <c r="W78" s="149" t="s">
        <v>266</v>
      </c>
      <c r="X78" s="149"/>
      <c r="Y78" s="149"/>
      <c r="Z78" s="149"/>
      <c r="AA78" s="149"/>
      <c r="AB78" s="149"/>
      <c r="AC78" s="149"/>
      <c r="AD78" s="309" t="s">
        <v>659</v>
      </c>
    </row>
    <row r="79" spans="1:30" s="17" customFormat="1" ht="24" customHeight="1" x14ac:dyDescent="0.35">
      <c r="A79" s="149" t="s">
        <v>1341</v>
      </c>
      <c r="B79" s="149">
        <v>9250322</v>
      </c>
      <c r="C79" s="273" t="s">
        <v>1342</v>
      </c>
      <c r="D79" s="150" t="s">
        <v>1343</v>
      </c>
      <c r="E79" s="149" t="s">
        <v>952</v>
      </c>
      <c r="F79" s="150" t="s">
        <v>1344</v>
      </c>
      <c r="G79" s="149" t="s">
        <v>16</v>
      </c>
      <c r="H79" s="156" t="s">
        <v>17</v>
      </c>
      <c r="I79" s="157">
        <v>44128</v>
      </c>
      <c r="J79" s="157">
        <v>44492</v>
      </c>
      <c r="K79" s="158" t="s">
        <v>126</v>
      </c>
      <c r="L79" s="53" t="s">
        <v>276</v>
      </c>
      <c r="M79" s="42" t="s">
        <v>16</v>
      </c>
      <c r="N79" s="274">
        <v>20437.900000000001</v>
      </c>
      <c r="O79" s="173" t="s">
        <v>892</v>
      </c>
      <c r="P79" s="159" t="s">
        <v>218</v>
      </c>
      <c r="Q79" s="159" t="s">
        <v>23</v>
      </c>
      <c r="R79" s="52" t="s">
        <v>18</v>
      </c>
      <c r="S79" s="159" t="s">
        <v>1345</v>
      </c>
      <c r="T79" s="159" t="s">
        <v>19</v>
      </c>
      <c r="U79" s="154" t="s">
        <v>726</v>
      </c>
      <c r="V79" s="152" t="s">
        <v>25</v>
      </c>
      <c r="W79" s="55" t="s">
        <v>138</v>
      </c>
      <c r="X79" s="55"/>
      <c r="Y79" s="55"/>
      <c r="Z79" s="55"/>
      <c r="AA79" s="55"/>
      <c r="AB79" s="55"/>
      <c r="AC79" s="55"/>
      <c r="AD79" s="149" t="s">
        <v>659</v>
      </c>
    </row>
    <row r="80" spans="1:30" s="17" customFormat="1" ht="24" customHeight="1" x14ac:dyDescent="0.35">
      <c r="A80" s="149" t="s">
        <v>1124</v>
      </c>
      <c r="B80" s="155">
        <v>9261086</v>
      </c>
      <c r="C80" s="273" t="s">
        <v>1125</v>
      </c>
      <c r="D80" s="150" t="s">
        <v>1126</v>
      </c>
      <c r="E80" s="275" t="s">
        <v>1127</v>
      </c>
      <c r="F80" s="276" t="s">
        <v>1128</v>
      </c>
      <c r="G80" s="149" t="s">
        <v>16</v>
      </c>
      <c r="H80" s="279" t="s">
        <v>17</v>
      </c>
      <c r="I80" s="157">
        <v>44064</v>
      </c>
      <c r="J80" s="157">
        <v>44428</v>
      </c>
      <c r="K80" s="158" t="s">
        <v>125</v>
      </c>
      <c r="L80" s="53" t="s">
        <v>276</v>
      </c>
      <c r="M80" s="42" t="s">
        <v>16</v>
      </c>
      <c r="N80" s="274">
        <v>7040</v>
      </c>
      <c r="O80" s="173" t="s">
        <v>892</v>
      </c>
      <c r="P80" s="159" t="s">
        <v>230</v>
      </c>
      <c r="Q80" s="159" t="s">
        <v>23</v>
      </c>
      <c r="R80" s="52" t="s">
        <v>18</v>
      </c>
      <c r="S80" s="159" t="s">
        <v>1345</v>
      </c>
      <c r="T80" s="159" t="s">
        <v>19</v>
      </c>
      <c r="U80" s="154" t="s">
        <v>324</v>
      </c>
      <c r="V80" s="152" t="s">
        <v>25</v>
      </c>
      <c r="W80" s="55" t="s">
        <v>138</v>
      </c>
      <c r="X80" s="55"/>
      <c r="Y80" s="55"/>
      <c r="Z80" s="55"/>
      <c r="AA80" s="55"/>
      <c r="AB80" s="55"/>
      <c r="AC80" s="55"/>
      <c r="AD80" s="149" t="s">
        <v>659</v>
      </c>
    </row>
    <row r="81" spans="1:30" s="17" customFormat="1" ht="24" customHeight="1" x14ac:dyDescent="0.35">
      <c r="A81" s="149" t="s">
        <v>1603</v>
      </c>
      <c r="B81" s="155">
        <v>9270099</v>
      </c>
      <c r="C81" s="155" t="s">
        <v>1574</v>
      </c>
      <c r="D81" s="150" t="s">
        <v>1126</v>
      </c>
      <c r="E81" s="275" t="s">
        <v>1127</v>
      </c>
      <c r="F81" s="150" t="s">
        <v>1575</v>
      </c>
      <c r="G81" s="149" t="s">
        <v>16</v>
      </c>
      <c r="H81" s="156" t="s">
        <v>17</v>
      </c>
      <c r="I81" s="157">
        <v>44208</v>
      </c>
      <c r="J81" s="157">
        <v>44572</v>
      </c>
      <c r="K81" s="158" t="s">
        <v>123</v>
      </c>
      <c r="L81" s="158" t="s">
        <v>408</v>
      </c>
      <c r="M81" s="42" t="s">
        <v>16</v>
      </c>
      <c r="N81" s="151">
        <v>45900</v>
      </c>
      <c r="O81" s="173" t="s">
        <v>892</v>
      </c>
      <c r="P81" s="159" t="s">
        <v>230</v>
      </c>
      <c r="Q81" s="159" t="s">
        <v>23</v>
      </c>
      <c r="R81" s="52" t="s">
        <v>18</v>
      </c>
      <c r="S81" s="159" t="s">
        <v>1345</v>
      </c>
      <c r="T81" s="159" t="s">
        <v>19</v>
      </c>
      <c r="U81" s="305" t="s">
        <v>709</v>
      </c>
      <c r="V81" s="152" t="s">
        <v>25</v>
      </c>
      <c r="W81" s="55" t="s">
        <v>138</v>
      </c>
      <c r="X81" s="407"/>
      <c r="Y81" s="407"/>
      <c r="Z81" s="407"/>
      <c r="AA81" s="407"/>
      <c r="AB81" s="407"/>
      <c r="AC81" s="407"/>
      <c r="AD81" s="149" t="s">
        <v>659</v>
      </c>
    </row>
    <row r="82" spans="1:30" s="17" customFormat="1" ht="24" customHeight="1" x14ac:dyDescent="0.35">
      <c r="A82" s="149" t="s">
        <v>1378</v>
      </c>
      <c r="B82" s="301">
        <v>9262658</v>
      </c>
      <c r="C82" s="301" t="s">
        <v>1379</v>
      </c>
      <c r="D82" s="302" t="s">
        <v>1380</v>
      </c>
      <c r="E82" s="300" t="s">
        <v>1381</v>
      </c>
      <c r="F82" s="302" t="s">
        <v>1382</v>
      </c>
      <c r="G82" s="149" t="s">
        <v>16</v>
      </c>
      <c r="H82" s="156" t="s">
        <v>17</v>
      </c>
      <c r="I82" s="157">
        <v>44141</v>
      </c>
      <c r="J82" s="157">
        <v>44505</v>
      </c>
      <c r="K82" s="158" t="s">
        <v>124</v>
      </c>
      <c r="L82" s="53" t="s">
        <v>276</v>
      </c>
      <c r="M82" s="151">
        <f t="shared" ref="M82" si="14">N82/12</f>
        <v>18333.333333333332</v>
      </c>
      <c r="N82" s="303">
        <v>220000</v>
      </c>
      <c r="O82" s="173" t="s">
        <v>892</v>
      </c>
      <c r="P82" s="159" t="s">
        <v>219</v>
      </c>
      <c r="Q82" s="159" t="s">
        <v>23</v>
      </c>
      <c r="R82" s="52" t="s">
        <v>18</v>
      </c>
      <c r="S82" s="304" t="s">
        <v>1098</v>
      </c>
      <c r="T82" s="159" t="s">
        <v>1056</v>
      </c>
      <c r="U82" s="305" t="s">
        <v>1055</v>
      </c>
      <c r="V82" s="305" t="s">
        <v>1055</v>
      </c>
      <c r="W82" s="149" t="s">
        <v>1057</v>
      </c>
      <c r="X82" s="149"/>
      <c r="Y82" s="149"/>
      <c r="Z82" s="149"/>
      <c r="AA82" s="149"/>
      <c r="AB82" s="149"/>
      <c r="AC82" s="149"/>
      <c r="AD82" s="300" t="s">
        <v>659</v>
      </c>
    </row>
    <row r="83" spans="1:30" s="17" customFormat="1" ht="24.75" customHeight="1" x14ac:dyDescent="0.35">
      <c r="A83" s="145" t="s">
        <v>454</v>
      </c>
      <c r="B83" s="136">
        <v>9178143</v>
      </c>
      <c r="C83" s="155" t="s">
        <v>498</v>
      </c>
      <c r="D83" s="150" t="s">
        <v>455</v>
      </c>
      <c r="E83" s="145" t="s">
        <v>456</v>
      </c>
      <c r="F83" s="150" t="s">
        <v>457</v>
      </c>
      <c r="G83" s="145" t="s">
        <v>16</v>
      </c>
      <c r="H83" s="137" t="s">
        <v>17</v>
      </c>
      <c r="I83" s="140">
        <v>44267</v>
      </c>
      <c r="J83" s="140">
        <v>44631</v>
      </c>
      <c r="K83" s="141" t="s">
        <v>132</v>
      </c>
      <c r="L83" s="53" t="s">
        <v>408</v>
      </c>
      <c r="M83" s="151">
        <f t="shared" ref="M83:M104" si="15">N83/12</f>
        <v>42327.29</v>
      </c>
      <c r="N83" s="151">
        <v>507927.48</v>
      </c>
      <c r="O83" s="140" t="s">
        <v>892</v>
      </c>
      <c r="P83" s="134" t="s">
        <v>445</v>
      </c>
      <c r="Q83" s="134" t="s">
        <v>23</v>
      </c>
      <c r="R83" s="56" t="s">
        <v>18</v>
      </c>
      <c r="S83" s="145" t="s">
        <v>1396</v>
      </c>
      <c r="T83" s="134" t="s">
        <v>69</v>
      </c>
      <c r="U83" s="135" t="s">
        <v>768</v>
      </c>
      <c r="V83" s="135" t="s">
        <v>768</v>
      </c>
      <c r="W83" s="55" t="s">
        <v>769</v>
      </c>
      <c r="X83" s="55"/>
      <c r="Y83" s="55"/>
      <c r="Z83" s="55"/>
      <c r="AA83" s="55"/>
      <c r="AB83" s="55"/>
      <c r="AC83" s="55"/>
      <c r="AD83" s="149" t="s">
        <v>458</v>
      </c>
    </row>
    <row r="84" spans="1:30" s="17" customFormat="1" ht="24.75" customHeight="1" x14ac:dyDescent="0.35">
      <c r="A84" s="149" t="s">
        <v>602</v>
      </c>
      <c r="B84" s="149">
        <v>9196638</v>
      </c>
      <c r="C84" s="155" t="s">
        <v>603</v>
      </c>
      <c r="D84" s="150" t="s">
        <v>190</v>
      </c>
      <c r="E84" s="149" t="s">
        <v>191</v>
      </c>
      <c r="F84" s="150" t="s">
        <v>604</v>
      </c>
      <c r="G84" s="149" t="s">
        <v>16</v>
      </c>
      <c r="H84" s="156" t="s">
        <v>17</v>
      </c>
      <c r="I84" s="157">
        <v>44105</v>
      </c>
      <c r="J84" s="157">
        <v>44469</v>
      </c>
      <c r="K84" s="158" t="s">
        <v>122</v>
      </c>
      <c r="L84" s="158" t="s">
        <v>276</v>
      </c>
      <c r="M84" s="151">
        <f t="shared" si="15"/>
        <v>46921.03666666666</v>
      </c>
      <c r="N84" s="200">
        <v>563052.43999999994</v>
      </c>
      <c r="O84" s="157" t="s">
        <v>894</v>
      </c>
      <c r="P84" s="159" t="s">
        <v>217</v>
      </c>
      <c r="Q84" s="159" t="s">
        <v>107</v>
      </c>
      <c r="R84" s="160" t="s">
        <v>26</v>
      </c>
      <c r="S84" s="149" t="s">
        <v>1374</v>
      </c>
      <c r="T84" s="160" t="s">
        <v>58</v>
      </c>
      <c r="U84" s="154" t="s">
        <v>198</v>
      </c>
      <c r="V84" s="154" t="s">
        <v>198</v>
      </c>
      <c r="W84" s="55" t="s">
        <v>205</v>
      </c>
      <c r="X84" s="55"/>
      <c r="Y84" s="55"/>
      <c r="Z84" s="55"/>
      <c r="AA84" s="55"/>
      <c r="AB84" s="55"/>
      <c r="AC84" s="55"/>
      <c r="AD84" s="199" t="s">
        <v>605</v>
      </c>
    </row>
    <row r="85" spans="1:30" s="17" customFormat="1" ht="24" customHeight="1" x14ac:dyDescent="0.35">
      <c r="A85" s="149" t="s">
        <v>823</v>
      </c>
      <c r="B85" s="155">
        <v>9223320</v>
      </c>
      <c r="C85" s="241" t="s">
        <v>824</v>
      </c>
      <c r="D85" s="150" t="s">
        <v>190</v>
      </c>
      <c r="E85" s="149" t="s">
        <v>191</v>
      </c>
      <c r="F85" s="150" t="s">
        <v>825</v>
      </c>
      <c r="G85" s="149" t="s">
        <v>16</v>
      </c>
      <c r="H85" s="156" t="s">
        <v>17</v>
      </c>
      <c r="I85" s="157">
        <v>44142</v>
      </c>
      <c r="J85" s="157">
        <v>44506</v>
      </c>
      <c r="K85" s="20" t="s">
        <v>124</v>
      </c>
      <c r="L85" s="158" t="s">
        <v>276</v>
      </c>
      <c r="M85" s="151">
        <f t="shared" si="15"/>
        <v>63745.946666666663</v>
      </c>
      <c r="N85" s="243">
        <v>764951.36</v>
      </c>
      <c r="O85" s="157" t="s">
        <v>894</v>
      </c>
      <c r="P85" s="159" t="s">
        <v>217</v>
      </c>
      <c r="Q85" s="159" t="s">
        <v>107</v>
      </c>
      <c r="R85" s="160" t="s">
        <v>26</v>
      </c>
      <c r="S85" s="149" t="s">
        <v>1374</v>
      </c>
      <c r="T85" s="160" t="s">
        <v>58</v>
      </c>
      <c r="U85" s="154" t="s">
        <v>198</v>
      </c>
      <c r="V85" s="154" t="s">
        <v>198</v>
      </c>
      <c r="W85" s="55" t="s">
        <v>205</v>
      </c>
      <c r="X85" s="55"/>
      <c r="Y85" s="55"/>
      <c r="Z85" s="55"/>
      <c r="AA85" s="55"/>
      <c r="AB85" s="55"/>
      <c r="AC85" s="55"/>
      <c r="AD85" s="240" t="s">
        <v>659</v>
      </c>
    </row>
    <row r="86" spans="1:30" s="17" customFormat="1" ht="24" customHeight="1" x14ac:dyDescent="0.35">
      <c r="A86" s="342" t="s">
        <v>1622</v>
      </c>
      <c r="B86" s="343">
        <v>9270247</v>
      </c>
      <c r="C86" s="343" t="s">
        <v>1623</v>
      </c>
      <c r="D86" s="150" t="s">
        <v>190</v>
      </c>
      <c r="E86" s="149" t="s">
        <v>191</v>
      </c>
      <c r="F86" s="344" t="s">
        <v>1624</v>
      </c>
      <c r="G86" s="149" t="s">
        <v>16</v>
      </c>
      <c r="H86" s="156" t="s">
        <v>76</v>
      </c>
      <c r="I86" s="157">
        <v>44230</v>
      </c>
      <c r="J86" s="157">
        <v>44410</v>
      </c>
      <c r="K86" s="158" t="s">
        <v>125</v>
      </c>
      <c r="L86" s="158" t="s">
        <v>276</v>
      </c>
      <c r="M86" s="42" t="s">
        <v>16</v>
      </c>
      <c r="N86" s="345">
        <v>67861.2</v>
      </c>
      <c r="O86" s="173" t="s">
        <v>892</v>
      </c>
      <c r="P86" s="159" t="s">
        <v>1044</v>
      </c>
      <c r="Q86" s="159" t="s">
        <v>23</v>
      </c>
      <c r="R86" s="56" t="s">
        <v>18</v>
      </c>
      <c r="S86" s="149" t="s">
        <v>479</v>
      </c>
      <c r="T86" s="159" t="s">
        <v>1436</v>
      </c>
      <c r="U86" s="347" t="s">
        <v>1626</v>
      </c>
      <c r="V86" s="347" t="s">
        <v>848</v>
      </c>
      <c r="W86" s="55" t="s">
        <v>1625</v>
      </c>
      <c r="X86" s="407"/>
      <c r="Y86" s="407"/>
      <c r="Z86" s="407"/>
      <c r="AA86" s="407"/>
      <c r="AB86" s="407"/>
      <c r="AC86" s="407"/>
      <c r="AD86" s="342" t="s">
        <v>659</v>
      </c>
    </row>
    <row r="87" spans="1:30" s="17" customFormat="1" ht="24" customHeight="1" x14ac:dyDescent="0.35">
      <c r="A87" s="149" t="s">
        <v>1180</v>
      </c>
      <c r="B87" s="155">
        <v>9261393</v>
      </c>
      <c r="C87" s="273" t="s">
        <v>1181</v>
      </c>
      <c r="D87" s="276" t="s">
        <v>1182</v>
      </c>
      <c r="E87" s="275" t="s">
        <v>1183</v>
      </c>
      <c r="F87" s="276" t="s">
        <v>1184</v>
      </c>
      <c r="G87" s="149" t="s">
        <v>16</v>
      </c>
      <c r="H87" s="156" t="s">
        <v>76</v>
      </c>
      <c r="I87" s="157">
        <v>44089</v>
      </c>
      <c r="J87" s="157">
        <v>44453</v>
      </c>
      <c r="K87" s="158" t="s">
        <v>122</v>
      </c>
      <c r="L87" s="158" t="s">
        <v>276</v>
      </c>
      <c r="M87" s="42" t="s">
        <v>16</v>
      </c>
      <c r="N87" s="274">
        <v>88862.36</v>
      </c>
      <c r="O87" s="173" t="s">
        <v>892</v>
      </c>
      <c r="P87" s="159" t="s">
        <v>1044</v>
      </c>
      <c r="Q87" s="159" t="s">
        <v>23</v>
      </c>
      <c r="R87" s="56" t="s">
        <v>18</v>
      </c>
      <c r="S87" s="149" t="s">
        <v>1345</v>
      </c>
      <c r="T87" s="159" t="s">
        <v>19</v>
      </c>
      <c r="U87" s="152" t="s">
        <v>817</v>
      </c>
      <c r="V87" s="152" t="s">
        <v>25</v>
      </c>
      <c r="W87" s="149" t="s">
        <v>138</v>
      </c>
      <c r="X87" s="149"/>
      <c r="Y87" s="149"/>
      <c r="Z87" s="149"/>
      <c r="AA87" s="149"/>
      <c r="AB87" s="149"/>
      <c r="AC87" s="149"/>
      <c r="AD87" s="149" t="s">
        <v>659</v>
      </c>
    </row>
    <row r="88" spans="1:30" s="17" customFormat="1" ht="24" customHeight="1" x14ac:dyDescent="0.35">
      <c r="A88" s="384" t="s">
        <v>1876</v>
      </c>
      <c r="B88" s="385">
        <v>9279888</v>
      </c>
      <c r="C88" s="385" t="s">
        <v>1877</v>
      </c>
      <c r="D88" s="150" t="s">
        <v>1645</v>
      </c>
      <c r="E88" s="149" t="s">
        <v>1058</v>
      </c>
      <c r="F88" s="386" t="s">
        <v>1878</v>
      </c>
      <c r="G88" s="155" t="s">
        <v>16</v>
      </c>
      <c r="H88" s="156" t="s">
        <v>17</v>
      </c>
      <c r="I88" s="157">
        <v>44343</v>
      </c>
      <c r="J88" s="157">
        <v>44707</v>
      </c>
      <c r="K88" s="158" t="s">
        <v>121</v>
      </c>
      <c r="L88" s="158" t="s">
        <v>408</v>
      </c>
      <c r="M88" s="42" t="s">
        <v>16</v>
      </c>
      <c r="N88" s="387">
        <v>66124.800000000003</v>
      </c>
      <c r="O88" s="157" t="s">
        <v>1059</v>
      </c>
      <c r="P88" s="159" t="s">
        <v>1044</v>
      </c>
      <c r="Q88" s="159" t="s">
        <v>107</v>
      </c>
      <c r="R88" s="160" t="s">
        <v>26</v>
      </c>
      <c r="S88" s="149" t="s">
        <v>1632</v>
      </c>
      <c r="T88" s="160" t="s">
        <v>58</v>
      </c>
      <c r="U88" s="154" t="s">
        <v>1001</v>
      </c>
      <c r="V88" s="154" t="s">
        <v>336</v>
      </c>
      <c r="W88" s="41" t="s">
        <v>337</v>
      </c>
      <c r="X88" s="41"/>
      <c r="Y88" s="41"/>
      <c r="Z88" s="41"/>
      <c r="AA88" s="41"/>
      <c r="AB88" s="41"/>
      <c r="AC88" s="41"/>
      <c r="AD88" s="149" t="s">
        <v>659</v>
      </c>
    </row>
    <row r="89" spans="1:30" s="17" customFormat="1" ht="27.75" customHeight="1" x14ac:dyDescent="0.35">
      <c r="A89" s="145" t="s">
        <v>528</v>
      </c>
      <c r="B89" s="136">
        <v>9194949</v>
      </c>
      <c r="C89" s="136" t="s">
        <v>529</v>
      </c>
      <c r="D89" s="146" t="s">
        <v>184</v>
      </c>
      <c r="E89" s="145" t="s">
        <v>182</v>
      </c>
      <c r="F89" s="150" t="s">
        <v>530</v>
      </c>
      <c r="G89" s="136" t="s">
        <v>16</v>
      </c>
      <c r="H89" s="137" t="s">
        <v>17</v>
      </c>
      <c r="I89" s="140">
        <v>44387</v>
      </c>
      <c r="J89" s="140">
        <v>44751</v>
      </c>
      <c r="K89" s="141" t="s">
        <v>130</v>
      </c>
      <c r="L89" s="158" t="s">
        <v>408</v>
      </c>
      <c r="M89" s="151">
        <f t="shared" si="15"/>
        <v>11576.950833333334</v>
      </c>
      <c r="N89" s="151">
        <v>138923.41</v>
      </c>
      <c r="O89" s="54" t="s">
        <v>892</v>
      </c>
      <c r="P89" s="134" t="s">
        <v>447</v>
      </c>
      <c r="Q89" s="134" t="s">
        <v>23</v>
      </c>
      <c r="R89" s="52" t="s">
        <v>18</v>
      </c>
      <c r="S89" s="139" t="s">
        <v>1396</v>
      </c>
      <c r="T89" s="134" t="s">
        <v>708</v>
      </c>
      <c r="U89" s="152" t="s">
        <v>888</v>
      </c>
      <c r="V89" s="152" t="s">
        <v>888</v>
      </c>
      <c r="W89" s="55" t="s">
        <v>889</v>
      </c>
      <c r="X89" s="55"/>
      <c r="Y89" s="55"/>
      <c r="Z89" s="55"/>
      <c r="AA89" s="55"/>
      <c r="AB89" s="55"/>
      <c r="AC89" s="55"/>
      <c r="AD89" s="149" t="s">
        <v>531</v>
      </c>
    </row>
    <row r="90" spans="1:30" s="17" customFormat="1" ht="30.65" customHeight="1" x14ac:dyDescent="0.35">
      <c r="A90" s="149" t="s">
        <v>746</v>
      </c>
      <c r="B90" s="155">
        <v>9219481</v>
      </c>
      <c r="C90" s="228" t="s">
        <v>747</v>
      </c>
      <c r="D90" s="150" t="s">
        <v>184</v>
      </c>
      <c r="E90" s="149" t="s">
        <v>185</v>
      </c>
      <c r="F90" s="150" t="s">
        <v>748</v>
      </c>
      <c r="G90" s="155" t="s">
        <v>16</v>
      </c>
      <c r="H90" s="156" t="s">
        <v>17</v>
      </c>
      <c r="I90" s="173">
        <v>44387</v>
      </c>
      <c r="J90" s="173">
        <v>44751</v>
      </c>
      <c r="K90" s="20" t="s">
        <v>130</v>
      </c>
      <c r="L90" s="20" t="s">
        <v>408</v>
      </c>
      <c r="M90" s="151">
        <f t="shared" si="15"/>
        <v>1461.38</v>
      </c>
      <c r="N90" s="227">
        <v>17536.560000000001</v>
      </c>
      <c r="O90" s="173" t="s">
        <v>892</v>
      </c>
      <c r="P90" s="159" t="s">
        <v>447</v>
      </c>
      <c r="Q90" s="159" t="s">
        <v>23</v>
      </c>
      <c r="R90" s="52" t="s">
        <v>18</v>
      </c>
      <c r="S90" s="139" t="s">
        <v>1396</v>
      </c>
      <c r="T90" s="159" t="s">
        <v>69</v>
      </c>
      <c r="U90" s="152" t="s">
        <v>888</v>
      </c>
      <c r="V90" s="152" t="s">
        <v>888</v>
      </c>
      <c r="W90" s="55" t="s">
        <v>889</v>
      </c>
      <c r="X90" s="55"/>
      <c r="Y90" s="55"/>
      <c r="Z90" s="55"/>
      <c r="AA90" s="55"/>
      <c r="AB90" s="55"/>
      <c r="AC90" s="55"/>
      <c r="AD90" s="149" t="s">
        <v>659</v>
      </c>
    </row>
    <row r="91" spans="1:30" s="17" customFormat="1" ht="58.5" customHeight="1" x14ac:dyDescent="0.35">
      <c r="A91" s="307" t="s">
        <v>968</v>
      </c>
      <c r="B91" s="308">
        <v>9244150</v>
      </c>
      <c r="C91" s="308" t="s">
        <v>969</v>
      </c>
      <c r="D91" s="61" t="s">
        <v>184</v>
      </c>
      <c r="E91" s="71" t="s">
        <v>185</v>
      </c>
      <c r="F91" s="61" t="s">
        <v>1066</v>
      </c>
      <c r="G91" s="71" t="s">
        <v>16</v>
      </c>
      <c r="H91" s="73" t="s">
        <v>76</v>
      </c>
      <c r="I91" s="74">
        <v>44309</v>
      </c>
      <c r="J91" s="78" t="s">
        <v>1836</v>
      </c>
      <c r="K91" s="85" t="s">
        <v>127</v>
      </c>
      <c r="L91" s="85" t="s">
        <v>408</v>
      </c>
      <c r="M91" s="76">
        <f t="shared" ref="M91" si="16">N91/12</f>
        <v>3670.5566666666668</v>
      </c>
      <c r="N91" s="76">
        <v>44046.68</v>
      </c>
      <c r="O91" s="77" t="s">
        <v>892</v>
      </c>
      <c r="P91" s="78" t="s">
        <v>447</v>
      </c>
      <c r="Q91" s="78" t="s">
        <v>23</v>
      </c>
      <c r="R91" s="79" t="s">
        <v>18</v>
      </c>
      <c r="S91" s="104" t="s">
        <v>1396</v>
      </c>
      <c r="T91" s="78" t="s">
        <v>69</v>
      </c>
      <c r="U91" s="195" t="s">
        <v>768</v>
      </c>
      <c r="V91" s="195" t="s">
        <v>768</v>
      </c>
      <c r="W91" s="82" t="s">
        <v>769</v>
      </c>
      <c r="X91" s="82"/>
      <c r="Y91" s="82"/>
      <c r="Z91" s="82"/>
      <c r="AA91" s="82"/>
      <c r="AB91" s="82"/>
      <c r="AC91" s="82"/>
      <c r="AD91" s="104" t="s">
        <v>659</v>
      </c>
    </row>
    <row r="92" spans="1:30" ht="24.75" customHeight="1" x14ac:dyDescent="0.35">
      <c r="A92" s="149" t="s">
        <v>1141</v>
      </c>
      <c r="B92" s="155">
        <v>9261244</v>
      </c>
      <c r="C92" s="273" t="s">
        <v>1142</v>
      </c>
      <c r="D92" s="150" t="s">
        <v>259</v>
      </c>
      <c r="E92" s="275" t="s">
        <v>260</v>
      </c>
      <c r="F92" s="276" t="s">
        <v>1143</v>
      </c>
      <c r="G92" s="155" t="s">
        <v>16</v>
      </c>
      <c r="H92" s="156" t="s">
        <v>17</v>
      </c>
      <c r="I92" s="157">
        <v>44072</v>
      </c>
      <c r="J92" s="157">
        <v>44436</v>
      </c>
      <c r="K92" s="158" t="s">
        <v>125</v>
      </c>
      <c r="L92" s="158" t="s">
        <v>276</v>
      </c>
      <c r="M92" s="151">
        <f t="shared" si="15"/>
        <v>10166.666666666666</v>
      </c>
      <c r="N92" s="274">
        <v>122000</v>
      </c>
      <c r="O92" s="157" t="s">
        <v>894</v>
      </c>
      <c r="P92" s="159" t="s">
        <v>217</v>
      </c>
      <c r="Q92" s="159" t="s">
        <v>107</v>
      </c>
      <c r="R92" s="160" t="s">
        <v>26</v>
      </c>
      <c r="S92" s="149" t="s">
        <v>1374</v>
      </c>
      <c r="T92" s="161" t="s">
        <v>58</v>
      </c>
      <c r="U92" s="154" t="s">
        <v>198</v>
      </c>
      <c r="V92" s="154" t="s">
        <v>198</v>
      </c>
      <c r="W92" s="55" t="s">
        <v>205</v>
      </c>
      <c r="X92" s="55"/>
      <c r="Y92" s="55"/>
      <c r="Z92" s="55"/>
      <c r="AA92" s="55"/>
      <c r="AB92" s="55"/>
      <c r="AC92" s="55"/>
      <c r="AD92" s="275" t="s">
        <v>659</v>
      </c>
    </row>
    <row r="93" spans="1:30" ht="24.75" customHeight="1" x14ac:dyDescent="0.35">
      <c r="A93" s="149" t="s">
        <v>1356</v>
      </c>
      <c r="B93" s="155">
        <v>9261555</v>
      </c>
      <c r="C93" s="155" t="s">
        <v>1357</v>
      </c>
      <c r="D93" s="150" t="s">
        <v>259</v>
      </c>
      <c r="E93" s="149" t="s">
        <v>260</v>
      </c>
      <c r="F93" s="150" t="s">
        <v>1358</v>
      </c>
      <c r="G93" s="155" t="s">
        <v>16</v>
      </c>
      <c r="H93" s="156" t="s">
        <v>17</v>
      </c>
      <c r="I93" s="157">
        <v>44139</v>
      </c>
      <c r="J93" s="157">
        <v>44503</v>
      </c>
      <c r="K93" s="20" t="s">
        <v>124</v>
      </c>
      <c r="L93" s="158" t="s">
        <v>276</v>
      </c>
      <c r="M93" s="42" t="s">
        <v>16</v>
      </c>
      <c r="N93" s="151">
        <v>69341.539999999994</v>
      </c>
      <c r="O93" s="157" t="s">
        <v>1059</v>
      </c>
      <c r="P93" s="159" t="s">
        <v>218</v>
      </c>
      <c r="Q93" s="159" t="s">
        <v>107</v>
      </c>
      <c r="R93" s="160" t="s">
        <v>26</v>
      </c>
      <c r="S93" s="149" t="s">
        <v>1632</v>
      </c>
      <c r="T93" s="160" t="s">
        <v>58</v>
      </c>
      <c r="U93" s="154" t="s">
        <v>1060</v>
      </c>
      <c r="V93" s="154" t="s">
        <v>336</v>
      </c>
      <c r="W93" s="44" t="s">
        <v>337</v>
      </c>
      <c r="X93" s="44"/>
      <c r="Y93" s="44"/>
      <c r="Z93" s="44"/>
      <c r="AA93" s="44"/>
      <c r="AB93" s="44"/>
      <c r="AC93" s="44"/>
      <c r="AD93" s="149" t="s">
        <v>659</v>
      </c>
    </row>
    <row r="94" spans="1:30" ht="25" customHeight="1" x14ac:dyDescent="0.35">
      <c r="A94" s="384" t="s">
        <v>1864</v>
      </c>
      <c r="B94" s="385">
        <v>9279838</v>
      </c>
      <c r="C94" s="385" t="s">
        <v>1865</v>
      </c>
      <c r="D94" s="150" t="s">
        <v>259</v>
      </c>
      <c r="E94" s="149" t="s">
        <v>260</v>
      </c>
      <c r="F94" s="386" t="s">
        <v>1866</v>
      </c>
      <c r="G94" s="155" t="s">
        <v>16</v>
      </c>
      <c r="H94" s="156" t="s">
        <v>17</v>
      </c>
      <c r="I94" s="157">
        <v>44336</v>
      </c>
      <c r="J94" s="157">
        <v>44700</v>
      </c>
      <c r="K94" s="158" t="s">
        <v>121</v>
      </c>
      <c r="L94" s="158" t="s">
        <v>408</v>
      </c>
      <c r="M94" s="42" t="s">
        <v>16</v>
      </c>
      <c r="N94" s="387">
        <v>16402.419999999998</v>
      </c>
      <c r="O94" s="157" t="s">
        <v>1059</v>
      </c>
      <c r="P94" s="159" t="s">
        <v>218</v>
      </c>
      <c r="Q94" s="159" t="s">
        <v>107</v>
      </c>
      <c r="R94" s="160" t="s">
        <v>26</v>
      </c>
      <c r="S94" s="149" t="s">
        <v>1632</v>
      </c>
      <c r="T94" s="160" t="s">
        <v>58</v>
      </c>
      <c r="U94" s="154" t="s">
        <v>1060</v>
      </c>
      <c r="V94" s="154" t="s">
        <v>336</v>
      </c>
      <c r="W94" s="44" t="s">
        <v>337</v>
      </c>
      <c r="X94" s="44"/>
      <c r="Y94" s="44"/>
      <c r="Z94" s="44"/>
      <c r="AA94" s="44"/>
      <c r="AB94" s="44"/>
      <c r="AC94" s="44"/>
      <c r="AD94" s="149" t="s">
        <v>659</v>
      </c>
    </row>
    <row r="95" spans="1:30" s="17" customFormat="1" ht="23.5" customHeight="1" x14ac:dyDescent="0.35">
      <c r="A95" s="149" t="s">
        <v>597</v>
      </c>
      <c r="B95" s="149">
        <v>9196583</v>
      </c>
      <c r="C95" s="155" t="s">
        <v>598</v>
      </c>
      <c r="D95" s="150" t="s">
        <v>444</v>
      </c>
      <c r="E95" s="149" t="s">
        <v>179</v>
      </c>
      <c r="F95" s="150" t="s">
        <v>599</v>
      </c>
      <c r="G95" s="149" t="s">
        <v>16</v>
      </c>
      <c r="H95" s="156" t="s">
        <v>17</v>
      </c>
      <c r="I95" s="157">
        <v>44098</v>
      </c>
      <c r="J95" s="157">
        <v>44462</v>
      </c>
      <c r="K95" s="158" t="s">
        <v>122</v>
      </c>
      <c r="L95" s="158" t="s">
        <v>276</v>
      </c>
      <c r="M95" s="151">
        <f t="shared" si="15"/>
        <v>2897.353333333333</v>
      </c>
      <c r="N95" s="197">
        <v>34768.239999999998</v>
      </c>
      <c r="O95" s="173" t="s">
        <v>892</v>
      </c>
      <c r="P95" s="26" t="s">
        <v>217</v>
      </c>
      <c r="Q95" s="159" t="s">
        <v>100</v>
      </c>
      <c r="R95" s="52" t="s">
        <v>29</v>
      </c>
      <c r="S95" s="159" t="s">
        <v>806</v>
      </c>
      <c r="T95" s="159" t="s">
        <v>174</v>
      </c>
      <c r="U95" s="152" t="s">
        <v>254</v>
      </c>
      <c r="V95" s="152" t="s">
        <v>30</v>
      </c>
      <c r="W95" s="149" t="s">
        <v>139</v>
      </c>
      <c r="X95" s="149"/>
      <c r="Y95" s="149"/>
      <c r="Z95" s="149"/>
      <c r="AA95" s="149"/>
      <c r="AB95" s="149"/>
      <c r="AC95" s="149"/>
      <c r="AD95" s="196" t="s">
        <v>600</v>
      </c>
    </row>
    <row r="96" spans="1:30" s="17" customFormat="1" ht="23.5" customHeight="1" x14ac:dyDescent="0.35">
      <c r="A96" s="376" t="s">
        <v>1799</v>
      </c>
      <c r="B96" s="377">
        <v>9275606</v>
      </c>
      <c r="C96" s="377" t="s">
        <v>1800</v>
      </c>
      <c r="D96" s="378" t="s">
        <v>1801</v>
      </c>
      <c r="E96" s="376" t="s">
        <v>1802</v>
      </c>
      <c r="F96" s="378" t="s">
        <v>1803</v>
      </c>
      <c r="G96" s="149" t="s">
        <v>16</v>
      </c>
      <c r="H96" s="156" t="s">
        <v>17</v>
      </c>
      <c r="I96" s="157">
        <v>44309</v>
      </c>
      <c r="J96" s="157">
        <v>44399</v>
      </c>
      <c r="K96" s="158" t="s">
        <v>130</v>
      </c>
      <c r="L96" s="158" t="s">
        <v>276</v>
      </c>
      <c r="M96" s="151">
        <f t="shared" si="15"/>
        <v>3333.2758333333331</v>
      </c>
      <c r="N96" s="379">
        <v>39999.31</v>
      </c>
      <c r="O96" s="157" t="s">
        <v>1190</v>
      </c>
      <c r="P96" s="281" t="s">
        <v>227</v>
      </c>
      <c r="Q96" s="159" t="s">
        <v>23</v>
      </c>
      <c r="R96" s="160" t="s">
        <v>18</v>
      </c>
      <c r="S96" s="149" t="s">
        <v>1301</v>
      </c>
      <c r="T96" s="161" t="s">
        <v>50</v>
      </c>
      <c r="U96" s="277" t="s">
        <v>200</v>
      </c>
      <c r="V96" s="277" t="s">
        <v>200</v>
      </c>
      <c r="W96" s="55" t="s">
        <v>1804</v>
      </c>
      <c r="X96" s="55"/>
      <c r="Y96" s="55"/>
      <c r="Z96" s="55"/>
      <c r="AA96" s="55"/>
      <c r="AB96" s="55"/>
      <c r="AC96" s="55"/>
      <c r="AD96" s="275" t="s">
        <v>659</v>
      </c>
    </row>
    <row r="97" spans="1:30" s="17" customFormat="1" ht="23.5" customHeight="1" x14ac:dyDescent="0.35">
      <c r="A97" s="376" t="s">
        <v>1747</v>
      </c>
      <c r="B97" s="377">
        <v>9275433</v>
      </c>
      <c r="C97" s="377" t="s">
        <v>1749</v>
      </c>
      <c r="D97" s="378" t="s">
        <v>1748</v>
      </c>
      <c r="E97" s="376" t="s">
        <v>1750</v>
      </c>
      <c r="F97" s="378" t="s">
        <v>1751</v>
      </c>
      <c r="G97" s="149" t="s">
        <v>16</v>
      </c>
      <c r="H97" s="156" t="s">
        <v>17</v>
      </c>
      <c r="I97" s="157">
        <v>44295</v>
      </c>
      <c r="J97" s="157">
        <v>44659</v>
      </c>
      <c r="K97" s="158" t="s">
        <v>127</v>
      </c>
      <c r="L97" s="158" t="s">
        <v>408</v>
      </c>
      <c r="M97" s="151">
        <f t="shared" si="15"/>
        <v>2186.6</v>
      </c>
      <c r="N97" s="379">
        <v>26239.200000000001</v>
      </c>
      <c r="O97" s="173" t="s">
        <v>1043</v>
      </c>
      <c r="P97" s="159" t="s">
        <v>1729</v>
      </c>
      <c r="Q97" s="318" t="s">
        <v>1449</v>
      </c>
      <c r="R97" s="160" t="s">
        <v>67</v>
      </c>
      <c r="S97" s="159" t="s">
        <v>915</v>
      </c>
      <c r="T97" s="159" t="s">
        <v>68</v>
      </c>
      <c r="U97" s="152" t="s">
        <v>1752</v>
      </c>
      <c r="V97" s="322" t="s">
        <v>347</v>
      </c>
      <c r="W97" s="55" t="s">
        <v>348</v>
      </c>
      <c r="X97" s="55"/>
      <c r="Y97" s="55"/>
      <c r="Z97" s="55"/>
      <c r="AA97" s="55"/>
      <c r="AB97" s="55"/>
      <c r="AC97" s="55"/>
      <c r="AD97" s="316" t="s">
        <v>659</v>
      </c>
    </row>
    <row r="98" spans="1:30" s="17" customFormat="1" ht="26.25" customHeight="1" x14ac:dyDescent="0.35">
      <c r="A98" s="69" t="s">
        <v>308</v>
      </c>
      <c r="B98" s="88">
        <v>9130687</v>
      </c>
      <c r="C98" s="155" t="s">
        <v>625</v>
      </c>
      <c r="D98" s="68" t="s">
        <v>1650</v>
      </c>
      <c r="E98" s="69" t="s">
        <v>60</v>
      </c>
      <c r="F98" s="91" t="s">
        <v>310</v>
      </c>
      <c r="G98" s="69" t="s">
        <v>16</v>
      </c>
      <c r="H98" s="87" t="s">
        <v>17</v>
      </c>
      <c r="I98" s="57">
        <v>44248</v>
      </c>
      <c r="J98" s="57">
        <v>44612</v>
      </c>
      <c r="K98" s="45" t="s">
        <v>131</v>
      </c>
      <c r="L98" s="158" t="s">
        <v>408</v>
      </c>
      <c r="M98" s="151">
        <f t="shared" si="15"/>
        <v>451.25</v>
      </c>
      <c r="N98" s="92">
        <v>5415</v>
      </c>
      <c r="O98" s="54" t="s">
        <v>892</v>
      </c>
      <c r="P98" s="58" t="s">
        <v>219</v>
      </c>
      <c r="Q98" s="58" t="s">
        <v>99</v>
      </c>
      <c r="R98" s="59" t="s">
        <v>20</v>
      </c>
      <c r="S98" s="69" t="s">
        <v>818</v>
      </c>
      <c r="T98" s="58" t="s">
        <v>34</v>
      </c>
      <c r="U98" s="89" t="s">
        <v>254</v>
      </c>
      <c r="V98" s="89" t="s">
        <v>21</v>
      </c>
      <c r="W98" s="55" t="s">
        <v>318</v>
      </c>
      <c r="X98" s="55"/>
      <c r="Y98" s="55"/>
      <c r="Z98" s="55"/>
      <c r="AA98" s="55"/>
      <c r="AB98" s="55"/>
      <c r="AC98" s="55"/>
      <c r="AD98" s="90" t="s">
        <v>311</v>
      </c>
    </row>
    <row r="99" spans="1:30" s="17" customFormat="1" ht="25.5" customHeight="1" x14ac:dyDescent="0.35">
      <c r="A99" s="145" t="s">
        <v>495</v>
      </c>
      <c r="B99" s="136">
        <v>9192508</v>
      </c>
      <c r="C99" s="155" t="s">
        <v>615</v>
      </c>
      <c r="D99" s="146" t="s">
        <v>309</v>
      </c>
      <c r="E99" s="145" t="s">
        <v>60</v>
      </c>
      <c r="F99" s="150" t="s">
        <v>496</v>
      </c>
      <c r="G99" s="145" t="s">
        <v>16</v>
      </c>
      <c r="H99" s="137" t="s">
        <v>17</v>
      </c>
      <c r="I99" s="140">
        <v>44373</v>
      </c>
      <c r="J99" s="140">
        <v>44737</v>
      </c>
      <c r="K99" s="141" t="s">
        <v>128</v>
      </c>
      <c r="L99" s="53" t="s">
        <v>408</v>
      </c>
      <c r="M99" s="151">
        <f t="shared" si="15"/>
        <v>445.05500000000001</v>
      </c>
      <c r="N99" s="151">
        <v>5340.66</v>
      </c>
      <c r="O99" s="54" t="s">
        <v>892</v>
      </c>
      <c r="P99" s="134" t="s">
        <v>219</v>
      </c>
      <c r="Q99" s="134" t="s">
        <v>113</v>
      </c>
      <c r="R99" s="142" t="s">
        <v>82</v>
      </c>
      <c r="S99" s="134" t="s">
        <v>808</v>
      </c>
      <c r="T99" s="143" t="s">
        <v>87</v>
      </c>
      <c r="U99" s="135" t="s">
        <v>254</v>
      </c>
      <c r="V99" s="135" t="s">
        <v>147</v>
      </c>
      <c r="W99" s="145" t="s">
        <v>434</v>
      </c>
      <c r="X99" s="149"/>
      <c r="Y99" s="149"/>
      <c r="Z99" s="149"/>
      <c r="AA99" s="149"/>
      <c r="AB99" s="149"/>
      <c r="AC99" s="149"/>
      <c r="AD99" s="149" t="s">
        <v>497</v>
      </c>
    </row>
    <row r="100" spans="1:30" s="17" customFormat="1" ht="35.25" customHeight="1" x14ac:dyDescent="0.35">
      <c r="A100" s="71" t="s">
        <v>406</v>
      </c>
      <c r="B100" s="72">
        <v>9165784</v>
      </c>
      <c r="C100" s="71" t="s">
        <v>583</v>
      </c>
      <c r="D100" s="61" t="s">
        <v>242</v>
      </c>
      <c r="E100" s="71" t="s">
        <v>133</v>
      </c>
      <c r="F100" s="61" t="s">
        <v>407</v>
      </c>
      <c r="G100" s="71" t="s">
        <v>16</v>
      </c>
      <c r="H100" s="73" t="s">
        <v>17</v>
      </c>
      <c r="I100" s="74">
        <v>43054</v>
      </c>
      <c r="J100" s="74">
        <v>44879</v>
      </c>
      <c r="K100" s="75" t="s">
        <v>124</v>
      </c>
      <c r="L100" s="75" t="s">
        <v>408</v>
      </c>
      <c r="M100" s="76">
        <f t="shared" si="15"/>
        <v>171188.95166666666</v>
      </c>
      <c r="N100" s="76">
        <v>2054267.42</v>
      </c>
      <c r="O100" s="77" t="s">
        <v>892</v>
      </c>
      <c r="P100" s="78" t="s">
        <v>220</v>
      </c>
      <c r="Q100" s="78" t="s">
        <v>106</v>
      </c>
      <c r="R100" s="79" t="s">
        <v>54</v>
      </c>
      <c r="S100" s="71" t="s">
        <v>805</v>
      </c>
      <c r="T100" s="78" t="s">
        <v>55</v>
      </c>
      <c r="U100" s="80" t="s">
        <v>160</v>
      </c>
      <c r="V100" s="80" t="s">
        <v>160</v>
      </c>
      <c r="W100" s="83" t="s">
        <v>161</v>
      </c>
      <c r="X100" s="83"/>
      <c r="Y100" s="83"/>
      <c r="Z100" s="83"/>
      <c r="AA100" s="83"/>
      <c r="AB100" s="83"/>
      <c r="AC100" s="83"/>
      <c r="AD100" s="71" t="s">
        <v>409</v>
      </c>
    </row>
    <row r="101" spans="1:30" s="17" customFormat="1" ht="45.65" customHeight="1" x14ac:dyDescent="0.35">
      <c r="A101" s="71" t="s">
        <v>1927</v>
      </c>
      <c r="B101" s="72" t="s">
        <v>1928</v>
      </c>
      <c r="C101" s="71" t="s">
        <v>616</v>
      </c>
      <c r="D101" s="61" t="s">
        <v>1929</v>
      </c>
      <c r="E101" s="71" t="s">
        <v>1930</v>
      </c>
      <c r="F101" s="61" t="s">
        <v>234</v>
      </c>
      <c r="G101" s="73" t="s">
        <v>16</v>
      </c>
      <c r="H101" s="73" t="s">
        <v>17</v>
      </c>
      <c r="I101" s="74">
        <v>44351</v>
      </c>
      <c r="J101" s="74">
        <v>44623</v>
      </c>
      <c r="K101" s="75" t="s">
        <v>132</v>
      </c>
      <c r="L101" s="75" t="s">
        <v>408</v>
      </c>
      <c r="M101" s="76">
        <f t="shared" si="15"/>
        <v>66053.017500000002</v>
      </c>
      <c r="N101" s="76">
        <v>792636.21</v>
      </c>
      <c r="O101" s="74" t="s">
        <v>892</v>
      </c>
      <c r="P101" s="78" t="s">
        <v>220</v>
      </c>
      <c r="Q101" s="78" t="s">
        <v>23</v>
      </c>
      <c r="R101" s="84" t="s">
        <v>18</v>
      </c>
      <c r="S101" s="78" t="s">
        <v>1355</v>
      </c>
      <c r="T101" s="85" t="s">
        <v>64</v>
      </c>
      <c r="U101" s="80" t="s">
        <v>680</v>
      </c>
      <c r="V101" s="80" t="s">
        <v>680</v>
      </c>
      <c r="W101" s="83" t="s">
        <v>681</v>
      </c>
      <c r="X101" s="83"/>
      <c r="Y101" s="83"/>
      <c r="Z101" s="83"/>
      <c r="AA101" s="83"/>
      <c r="AB101" s="83"/>
      <c r="AC101" s="83"/>
      <c r="AD101" s="71" t="s">
        <v>181</v>
      </c>
    </row>
    <row r="102" spans="1:30" s="17" customFormat="1" ht="35.25" customHeight="1" x14ac:dyDescent="0.35">
      <c r="A102" s="69" t="s">
        <v>255</v>
      </c>
      <c r="B102" s="88">
        <v>9077534</v>
      </c>
      <c r="C102" s="149" t="s">
        <v>576</v>
      </c>
      <c r="D102" s="68" t="s">
        <v>61</v>
      </c>
      <c r="E102" s="69" t="s">
        <v>62</v>
      </c>
      <c r="F102" s="68" t="s">
        <v>256</v>
      </c>
      <c r="G102" s="69" t="s">
        <v>16</v>
      </c>
      <c r="H102" s="87" t="s">
        <v>17</v>
      </c>
      <c r="I102" s="57">
        <v>44114</v>
      </c>
      <c r="J102" s="57">
        <v>44478</v>
      </c>
      <c r="K102" s="45" t="s">
        <v>126</v>
      </c>
      <c r="L102" s="53" t="s">
        <v>276</v>
      </c>
      <c r="M102" s="151">
        <f t="shared" si="15"/>
        <v>7464.4900000000007</v>
      </c>
      <c r="N102" s="70">
        <v>89573.88</v>
      </c>
      <c r="O102" s="54" t="s">
        <v>892</v>
      </c>
      <c r="P102" s="86" t="s">
        <v>219</v>
      </c>
      <c r="Q102" s="58" t="s">
        <v>23</v>
      </c>
      <c r="R102" s="52" t="s">
        <v>18</v>
      </c>
      <c r="S102" s="69" t="s">
        <v>80</v>
      </c>
      <c r="T102" s="58" t="s">
        <v>83</v>
      </c>
      <c r="U102" s="89" t="s">
        <v>258</v>
      </c>
      <c r="V102" s="89" t="s">
        <v>84</v>
      </c>
      <c r="W102" s="149" t="s">
        <v>266</v>
      </c>
      <c r="X102" s="149"/>
      <c r="Y102" s="149"/>
      <c r="Z102" s="149"/>
      <c r="AA102" s="149"/>
      <c r="AB102" s="149"/>
      <c r="AC102" s="149"/>
      <c r="AD102" s="69" t="s">
        <v>257</v>
      </c>
    </row>
    <row r="103" spans="1:30" s="17" customFormat="1" ht="36" customHeight="1" x14ac:dyDescent="0.35">
      <c r="A103" s="149" t="s">
        <v>637</v>
      </c>
      <c r="B103" s="155">
        <v>9196880</v>
      </c>
      <c r="C103" s="149" t="s">
        <v>638</v>
      </c>
      <c r="D103" s="150" t="s">
        <v>61</v>
      </c>
      <c r="E103" s="149" t="s">
        <v>62</v>
      </c>
      <c r="F103" s="150" t="s">
        <v>639</v>
      </c>
      <c r="G103" s="149" t="s">
        <v>16</v>
      </c>
      <c r="H103" s="156" t="s">
        <v>17</v>
      </c>
      <c r="I103" s="157">
        <v>44144</v>
      </c>
      <c r="J103" s="157">
        <v>44508</v>
      </c>
      <c r="K103" s="20" t="s">
        <v>124</v>
      </c>
      <c r="L103" s="158" t="s">
        <v>276</v>
      </c>
      <c r="M103" s="151">
        <f t="shared" si="15"/>
        <v>295.40416666666664</v>
      </c>
      <c r="N103" s="200">
        <v>3544.85</v>
      </c>
      <c r="O103" s="157" t="s">
        <v>894</v>
      </c>
      <c r="P103" s="86" t="s">
        <v>219</v>
      </c>
      <c r="Q103" s="159" t="s">
        <v>107</v>
      </c>
      <c r="R103" s="52" t="s">
        <v>26</v>
      </c>
      <c r="S103" s="149" t="s">
        <v>1632</v>
      </c>
      <c r="T103" s="159" t="s">
        <v>58</v>
      </c>
      <c r="U103" s="152" t="s">
        <v>1001</v>
      </c>
      <c r="V103" s="152" t="s">
        <v>336</v>
      </c>
      <c r="W103" s="149" t="s">
        <v>337</v>
      </c>
      <c r="X103" s="149"/>
      <c r="Y103" s="149"/>
      <c r="Z103" s="149"/>
      <c r="AA103" s="149"/>
      <c r="AB103" s="149"/>
      <c r="AC103" s="149"/>
      <c r="AD103" s="149" t="s">
        <v>659</v>
      </c>
    </row>
    <row r="104" spans="1:30" s="17" customFormat="1" ht="23.15" customHeight="1" x14ac:dyDescent="0.35">
      <c r="A104" s="149" t="s">
        <v>676</v>
      </c>
      <c r="B104" s="155">
        <v>9210795</v>
      </c>
      <c r="C104" s="149" t="s">
        <v>677</v>
      </c>
      <c r="D104" s="150" t="s">
        <v>61</v>
      </c>
      <c r="E104" s="149" t="s">
        <v>62</v>
      </c>
      <c r="F104" s="150" t="s">
        <v>678</v>
      </c>
      <c r="G104" s="23" t="s">
        <v>16</v>
      </c>
      <c r="H104" s="16" t="s">
        <v>17</v>
      </c>
      <c r="I104" s="157">
        <v>44218</v>
      </c>
      <c r="J104" s="157">
        <v>44582</v>
      </c>
      <c r="K104" s="158" t="s">
        <v>123</v>
      </c>
      <c r="L104" s="53" t="s">
        <v>408</v>
      </c>
      <c r="M104" s="151">
        <f t="shared" si="15"/>
        <v>3662.2433333333333</v>
      </c>
      <c r="N104" s="219">
        <v>43946.92</v>
      </c>
      <c r="O104" s="173" t="s">
        <v>892</v>
      </c>
      <c r="P104" s="159" t="s">
        <v>219</v>
      </c>
      <c r="Q104" s="159" t="s">
        <v>23</v>
      </c>
      <c r="R104" s="56" t="s">
        <v>18</v>
      </c>
      <c r="S104" s="149" t="s">
        <v>411</v>
      </c>
      <c r="T104" s="161" t="s">
        <v>31</v>
      </c>
      <c r="U104" s="152" t="s">
        <v>679</v>
      </c>
      <c r="V104" s="152" t="s">
        <v>211</v>
      </c>
      <c r="W104" s="55" t="s">
        <v>370</v>
      </c>
      <c r="X104" s="55"/>
      <c r="Y104" s="55"/>
      <c r="Z104" s="55"/>
      <c r="AA104" s="55"/>
      <c r="AB104" s="55"/>
      <c r="AC104" s="55"/>
      <c r="AD104" s="218" t="s">
        <v>675</v>
      </c>
    </row>
    <row r="105" spans="1:30" s="17" customFormat="1" ht="21.75" customHeight="1" x14ac:dyDescent="0.35">
      <c r="A105" s="384" t="s">
        <v>1839</v>
      </c>
      <c r="B105" s="385">
        <v>9275548</v>
      </c>
      <c r="C105" s="384" t="s">
        <v>1840</v>
      </c>
      <c r="D105" s="150" t="s">
        <v>61</v>
      </c>
      <c r="E105" s="149" t="s">
        <v>62</v>
      </c>
      <c r="F105" s="386" t="s">
        <v>1841</v>
      </c>
      <c r="G105" s="23" t="s">
        <v>16</v>
      </c>
      <c r="H105" s="16" t="s">
        <v>17</v>
      </c>
      <c r="I105" s="157">
        <v>44322</v>
      </c>
      <c r="J105" s="157">
        <v>44686</v>
      </c>
      <c r="K105" s="158" t="s">
        <v>121</v>
      </c>
      <c r="L105" s="53" t="s">
        <v>408</v>
      </c>
      <c r="M105" s="42" t="s">
        <v>16</v>
      </c>
      <c r="N105" s="387">
        <v>22167.360000000001</v>
      </c>
      <c r="O105" s="173" t="s">
        <v>894</v>
      </c>
      <c r="P105" s="159" t="s">
        <v>218</v>
      </c>
      <c r="Q105" s="159" t="s">
        <v>107</v>
      </c>
      <c r="R105" s="52" t="s">
        <v>26</v>
      </c>
      <c r="S105" s="149" t="s">
        <v>1632</v>
      </c>
      <c r="T105" s="159" t="s">
        <v>58</v>
      </c>
      <c r="U105" s="152" t="s">
        <v>1001</v>
      </c>
      <c r="V105" s="152" t="s">
        <v>336</v>
      </c>
      <c r="W105" s="149" t="s">
        <v>337</v>
      </c>
      <c r="X105" s="23"/>
      <c r="Y105" s="23"/>
      <c r="Z105" s="23"/>
      <c r="AA105" s="23"/>
      <c r="AB105" s="23"/>
      <c r="AC105" s="23"/>
      <c r="AD105" s="384" t="s">
        <v>659</v>
      </c>
    </row>
    <row r="106" spans="1:30" s="17" customFormat="1" ht="22.5" customHeight="1" x14ac:dyDescent="0.35">
      <c r="A106" s="149" t="s">
        <v>1725</v>
      </c>
      <c r="B106" s="371">
        <v>9273979</v>
      </c>
      <c r="C106" s="370" t="s">
        <v>1724</v>
      </c>
      <c r="D106" s="150" t="s">
        <v>1726</v>
      </c>
      <c r="E106" s="370" t="s">
        <v>1727</v>
      </c>
      <c r="F106" s="372" t="s">
        <v>1728</v>
      </c>
      <c r="G106" s="23" t="s">
        <v>16</v>
      </c>
      <c r="H106" s="16" t="s">
        <v>17</v>
      </c>
      <c r="I106" s="157">
        <v>44280</v>
      </c>
      <c r="J106" s="157">
        <v>44644</v>
      </c>
      <c r="K106" s="158" t="s">
        <v>132</v>
      </c>
      <c r="L106" s="158" t="s">
        <v>408</v>
      </c>
      <c r="M106" s="151">
        <f t="shared" ref="M106:M107" si="17">N106/12</f>
        <v>4218.9000000000005</v>
      </c>
      <c r="N106" s="373">
        <v>50626.8</v>
      </c>
      <c r="O106" s="173" t="s">
        <v>1043</v>
      </c>
      <c r="P106" s="159" t="s">
        <v>1729</v>
      </c>
      <c r="Q106" s="159" t="s">
        <v>23</v>
      </c>
      <c r="R106" s="160" t="s">
        <v>18</v>
      </c>
      <c r="S106" s="159" t="s">
        <v>1345</v>
      </c>
      <c r="T106" s="161" t="s">
        <v>19</v>
      </c>
      <c r="U106" s="154" t="s">
        <v>341</v>
      </c>
      <c r="V106" s="152" t="s">
        <v>25</v>
      </c>
      <c r="W106" s="55" t="s">
        <v>138</v>
      </c>
      <c r="X106" s="55"/>
      <c r="Y106" s="55"/>
      <c r="Z106" s="55"/>
      <c r="AA106" s="55"/>
      <c r="AB106" s="55"/>
      <c r="AC106" s="55"/>
      <c r="AD106" s="149" t="s">
        <v>659</v>
      </c>
    </row>
    <row r="107" spans="1:30" s="17" customFormat="1" ht="22.5" customHeight="1" x14ac:dyDescent="0.35">
      <c r="A107" s="376" t="s">
        <v>1753</v>
      </c>
      <c r="B107" s="377">
        <v>9275434</v>
      </c>
      <c r="C107" s="376" t="s">
        <v>1754</v>
      </c>
      <c r="D107" s="378" t="s">
        <v>1755</v>
      </c>
      <c r="E107" s="376" t="s">
        <v>1756</v>
      </c>
      <c r="F107" s="378" t="s">
        <v>1757</v>
      </c>
      <c r="G107" s="149" t="s">
        <v>16</v>
      </c>
      <c r="H107" s="156" t="s">
        <v>17</v>
      </c>
      <c r="I107" s="157">
        <v>44292</v>
      </c>
      <c r="J107" s="157">
        <v>44656</v>
      </c>
      <c r="K107" s="158" t="s">
        <v>127</v>
      </c>
      <c r="L107" s="158" t="s">
        <v>408</v>
      </c>
      <c r="M107" s="151">
        <f t="shared" si="17"/>
        <v>3791.6666666666665</v>
      </c>
      <c r="N107" s="379">
        <v>45500</v>
      </c>
      <c r="O107" s="157" t="s">
        <v>894</v>
      </c>
      <c r="P107" s="86" t="s">
        <v>217</v>
      </c>
      <c r="Q107" s="159" t="s">
        <v>107</v>
      </c>
      <c r="R107" s="52" t="s">
        <v>26</v>
      </c>
      <c r="S107" s="254" t="s">
        <v>1374</v>
      </c>
      <c r="T107" s="159" t="s">
        <v>58</v>
      </c>
      <c r="U107" s="380" t="s">
        <v>198</v>
      </c>
      <c r="V107" s="380" t="s">
        <v>198</v>
      </c>
      <c r="W107" s="55" t="s">
        <v>205</v>
      </c>
      <c r="X107" s="407"/>
      <c r="Y107" s="407"/>
      <c r="Z107" s="407"/>
      <c r="AA107" s="407"/>
      <c r="AB107" s="407"/>
      <c r="AC107" s="407"/>
      <c r="AD107" s="376" t="s">
        <v>659</v>
      </c>
    </row>
    <row r="108" spans="1:30" s="17" customFormat="1" ht="22.5" customHeight="1" x14ac:dyDescent="0.35">
      <c r="A108" s="28" t="s">
        <v>1504</v>
      </c>
      <c r="B108" s="24">
        <v>9265968</v>
      </c>
      <c r="C108" s="149" t="s">
        <v>1505</v>
      </c>
      <c r="D108" s="148" t="s">
        <v>1506</v>
      </c>
      <c r="E108" s="249" t="s">
        <v>1507</v>
      </c>
      <c r="F108" s="150" t="s">
        <v>1552</v>
      </c>
      <c r="G108" s="23" t="s">
        <v>16</v>
      </c>
      <c r="H108" s="16" t="s">
        <v>17</v>
      </c>
      <c r="I108" s="173">
        <v>44194</v>
      </c>
      <c r="J108" s="173">
        <v>44558</v>
      </c>
      <c r="K108" s="158" t="s">
        <v>129</v>
      </c>
      <c r="L108" s="158" t="s">
        <v>276</v>
      </c>
      <c r="M108" s="42" t="s">
        <v>16</v>
      </c>
      <c r="N108" s="151" t="s">
        <v>1509</v>
      </c>
      <c r="O108" s="157" t="s">
        <v>1526</v>
      </c>
      <c r="P108" s="26" t="s">
        <v>1510</v>
      </c>
      <c r="Q108" s="26" t="s">
        <v>23</v>
      </c>
      <c r="R108" s="160" t="s">
        <v>18</v>
      </c>
      <c r="S108" s="26" t="s">
        <v>1396</v>
      </c>
      <c r="T108" s="26" t="s">
        <v>69</v>
      </c>
      <c r="U108" s="152" t="s">
        <v>888</v>
      </c>
      <c r="V108" s="13" t="s">
        <v>888</v>
      </c>
      <c r="W108" s="55" t="s">
        <v>889</v>
      </c>
      <c r="X108" s="407"/>
      <c r="Y108" s="407"/>
      <c r="Z108" s="407"/>
      <c r="AA108" s="407"/>
      <c r="AB108" s="407"/>
      <c r="AC108" s="407"/>
      <c r="AD108" s="23" t="s">
        <v>659</v>
      </c>
    </row>
    <row r="109" spans="1:30" s="17" customFormat="1" ht="22.5" customHeight="1" x14ac:dyDescent="0.35">
      <c r="A109" s="28" t="s">
        <v>1511</v>
      </c>
      <c r="B109" s="24">
        <v>9265970</v>
      </c>
      <c r="C109" s="149" t="s">
        <v>1512</v>
      </c>
      <c r="D109" s="148" t="s">
        <v>1506</v>
      </c>
      <c r="E109" s="23" t="s">
        <v>1507</v>
      </c>
      <c r="F109" s="150" t="s">
        <v>1566</v>
      </c>
      <c r="G109" s="23" t="s">
        <v>16</v>
      </c>
      <c r="H109" s="16" t="s">
        <v>17</v>
      </c>
      <c r="I109" s="173">
        <v>44194</v>
      </c>
      <c r="J109" s="173">
        <v>44558</v>
      </c>
      <c r="K109" s="158" t="s">
        <v>129</v>
      </c>
      <c r="L109" s="158" t="s">
        <v>276</v>
      </c>
      <c r="M109" s="42" t="s">
        <v>16</v>
      </c>
      <c r="N109" s="151" t="s">
        <v>1513</v>
      </c>
      <c r="O109" s="157" t="s">
        <v>1190</v>
      </c>
      <c r="P109" s="157" t="s">
        <v>1514</v>
      </c>
      <c r="Q109" s="26" t="s">
        <v>23</v>
      </c>
      <c r="R109" s="160" t="s">
        <v>18</v>
      </c>
      <c r="S109" s="26" t="s">
        <v>1396</v>
      </c>
      <c r="T109" s="26" t="s">
        <v>69</v>
      </c>
      <c r="U109" s="152" t="s">
        <v>1515</v>
      </c>
      <c r="V109" s="152" t="s">
        <v>768</v>
      </c>
      <c r="W109" s="55" t="s">
        <v>1503</v>
      </c>
      <c r="X109" s="407"/>
      <c r="Y109" s="407"/>
      <c r="Z109" s="407"/>
      <c r="AA109" s="407"/>
      <c r="AB109" s="407"/>
      <c r="AC109" s="407"/>
      <c r="AD109" s="23" t="s">
        <v>659</v>
      </c>
    </row>
    <row r="110" spans="1:30" s="17" customFormat="1" ht="22.5" customHeight="1" x14ac:dyDescent="0.35">
      <c r="A110" s="28" t="s">
        <v>1500</v>
      </c>
      <c r="B110" s="352">
        <v>9265971</v>
      </c>
      <c r="C110" s="149" t="s">
        <v>1499</v>
      </c>
      <c r="D110" s="148" t="s">
        <v>1498</v>
      </c>
      <c r="E110" s="249" t="s">
        <v>1501</v>
      </c>
      <c r="F110" s="150" t="s">
        <v>1508</v>
      </c>
      <c r="G110" s="23" t="s">
        <v>16</v>
      </c>
      <c r="H110" s="16" t="s">
        <v>17</v>
      </c>
      <c r="I110" s="173">
        <v>44194</v>
      </c>
      <c r="J110" s="173">
        <v>44558</v>
      </c>
      <c r="K110" s="158" t="s">
        <v>129</v>
      </c>
      <c r="L110" s="158" t="s">
        <v>276</v>
      </c>
      <c r="M110" s="42" t="s">
        <v>16</v>
      </c>
      <c r="N110" s="151">
        <v>1944495</v>
      </c>
      <c r="O110" s="157" t="s">
        <v>1190</v>
      </c>
      <c r="P110" s="26" t="s">
        <v>1502</v>
      </c>
      <c r="Q110" s="26" t="s">
        <v>23</v>
      </c>
      <c r="R110" s="160" t="s">
        <v>18</v>
      </c>
      <c r="S110" s="26" t="s">
        <v>1396</v>
      </c>
      <c r="T110" s="26" t="s">
        <v>69</v>
      </c>
      <c r="U110" s="152" t="s">
        <v>888</v>
      </c>
      <c r="V110" s="13" t="s">
        <v>768</v>
      </c>
      <c r="W110" s="55" t="s">
        <v>1503</v>
      </c>
      <c r="X110" s="407"/>
      <c r="Y110" s="407"/>
      <c r="Z110" s="407"/>
      <c r="AA110" s="407"/>
      <c r="AB110" s="407"/>
      <c r="AC110" s="407"/>
      <c r="AD110" s="23" t="s">
        <v>659</v>
      </c>
    </row>
    <row r="111" spans="1:30" s="17" customFormat="1" ht="22.5" customHeight="1" x14ac:dyDescent="0.35">
      <c r="A111" s="28" t="s">
        <v>1539</v>
      </c>
      <c r="B111" s="24">
        <v>9263187</v>
      </c>
      <c r="C111" s="23" t="s">
        <v>1540</v>
      </c>
      <c r="D111" s="148" t="s">
        <v>1541</v>
      </c>
      <c r="E111" s="23" t="s">
        <v>1542</v>
      </c>
      <c r="F111" s="148" t="s">
        <v>1554</v>
      </c>
      <c r="G111" s="23" t="s">
        <v>16</v>
      </c>
      <c r="H111" s="16" t="s">
        <v>17</v>
      </c>
      <c r="I111" s="173">
        <v>44182</v>
      </c>
      <c r="J111" s="173">
        <v>44546</v>
      </c>
      <c r="K111" s="158" t="s">
        <v>129</v>
      </c>
      <c r="L111" s="158" t="s">
        <v>276</v>
      </c>
      <c r="M111" s="151">
        <f>N111/12</f>
        <v>124.825</v>
      </c>
      <c r="N111" s="151">
        <v>1497.9</v>
      </c>
      <c r="O111" s="157" t="s">
        <v>1543</v>
      </c>
      <c r="P111" s="157" t="s">
        <v>223</v>
      </c>
      <c r="Q111" s="26" t="s">
        <v>102</v>
      </c>
      <c r="R111" s="52" t="s">
        <v>40</v>
      </c>
      <c r="S111" s="159" t="s">
        <v>813</v>
      </c>
      <c r="T111" s="26" t="s">
        <v>50</v>
      </c>
      <c r="U111" s="152" t="s">
        <v>42</v>
      </c>
      <c r="V111" s="152" t="s">
        <v>499</v>
      </c>
      <c r="W111" s="149" t="s">
        <v>140</v>
      </c>
      <c r="X111" s="23"/>
      <c r="Y111" s="23"/>
      <c r="Z111" s="23"/>
      <c r="AA111" s="23"/>
      <c r="AB111" s="23"/>
      <c r="AC111" s="23"/>
      <c r="AD111" s="23" t="s">
        <v>659</v>
      </c>
    </row>
    <row r="112" spans="1:30" s="17" customFormat="1" ht="30" customHeight="1" x14ac:dyDescent="0.35">
      <c r="A112" s="360" t="s">
        <v>1693</v>
      </c>
      <c r="B112" s="361">
        <v>9271606</v>
      </c>
      <c r="C112" s="360" t="s">
        <v>1694</v>
      </c>
      <c r="D112" s="362" t="s">
        <v>1695</v>
      </c>
      <c r="E112" s="360" t="s">
        <v>1696</v>
      </c>
      <c r="F112" s="362" t="s">
        <v>1697</v>
      </c>
      <c r="G112" s="23" t="s">
        <v>16</v>
      </c>
      <c r="H112" s="16" t="s">
        <v>17</v>
      </c>
      <c r="I112" s="173">
        <v>44264</v>
      </c>
      <c r="J112" s="173">
        <v>44447</v>
      </c>
      <c r="K112" s="20" t="s">
        <v>122</v>
      </c>
      <c r="L112" s="12" t="s">
        <v>276</v>
      </c>
      <c r="M112" s="151">
        <f>N112/12</f>
        <v>13719.925833333333</v>
      </c>
      <c r="N112" s="363">
        <v>164639.10999999999</v>
      </c>
      <c r="O112" s="157" t="s">
        <v>1190</v>
      </c>
      <c r="P112" s="281" t="s">
        <v>227</v>
      </c>
      <c r="Q112" s="159" t="s">
        <v>23</v>
      </c>
      <c r="R112" s="160" t="s">
        <v>18</v>
      </c>
      <c r="S112" s="149" t="s">
        <v>1301</v>
      </c>
      <c r="T112" s="161" t="s">
        <v>50</v>
      </c>
      <c r="U112" s="364" t="s">
        <v>1698</v>
      </c>
      <c r="V112" s="364" t="s">
        <v>1699</v>
      </c>
      <c r="W112" s="55" t="s">
        <v>1700</v>
      </c>
      <c r="X112" s="407"/>
      <c r="Y112" s="407"/>
      <c r="Z112" s="407"/>
      <c r="AA112" s="407"/>
      <c r="AB112" s="407"/>
      <c r="AC112" s="407"/>
      <c r="AD112" s="360" t="s">
        <v>659</v>
      </c>
    </row>
    <row r="113" spans="1:30" s="17" customFormat="1" ht="22.5" customHeight="1" x14ac:dyDescent="0.35">
      <c r="A113" s="149" t="s">
        <v>1185</v>
      </c>
      <c r="B113" s="273">
        <v>9261564</v>
      </c>
      <c r="C113" s="273" t="s">
        <v>1186</v>
      </c>
      <c r="D113" s="150" t="s">
        <v>1187</v>
      </c>
      <c r="E113" s="275" t="s">
        <v>1188</v>
      </c>
      <c r="F113" s="276" t="s">
        <v>1189</v>
      </c>
      <c r="G113" s="149" t="s">
        <v>16</v>
      </c>
      <c r="H113" s="156" t="s">
        <v>17</v>
      </c>
      <c r="I113" s="157">
        <v>44092</v>
      </c>
      <c r="J113" s="157">
        <v>44456</v>
      </c>
      <c r="K113" s="158" t="s">
        <v>122</v>
      </c>
      <c r="L113" s="158" t="s">
        <v>276</v>
      </c>
      <c r="M113" s="151">
        <f>N113/12</f>
        <v>11100</v>
      </c>
      <c r="N113" s="274">
        <v>133200</v>
      </c>
      <c r="O113" s="157" t="s">
        <v>1190</v>
      </c>
      <c r="P113" s="281" t="s">
        <v>227</v>
      </c>
      <c r="Q113" s="159" t="s">
        <v>23</v>
      </c>
      <c r="R113" s="160" t="s">
        <v>18</v>
      </c>
      <c r="S113" s="149" t="s">
        <v>1301</v>
      </c>
      <c r="T113" s="161" t="s">
        <v>50</v>
      </c>
      <c r="U113" s="277" t="s">
        <v>200</v>
      </c>
      <c r="V113" s="277" t="s">
        <v>200</v>
      </c>
      <c r="W113" s="55" t="s">
        <v>1191</v>
      </c>
      <c r="X113" s="55"/>
      <c r="Y113" s="55"/>
      <c r="Z113" s="55"/>
      <c r="AA113" s="55"/>
      <c r="AB113" s="55"/>
      <c r="AC113" s="55"/>
      <c r="AD113" s="275" t="s">
        <v>659</v>
      </c>
    </row>
    <row r="114" spans="1:30" s="17" customFormat="1" ht="27.75" customHeight="1" x14ac:dyDescent="0.35">
      <c r="A114" s="249" t="s">
        <v>931</v>
      </c>
      <c r="B114" s="250">
        <v>9241846</v>
      </c>
      <c r="C114" s="250" t="s">
        <v>932</v>
      </c>
      <c r="D114" s="150" t="s">
        <v>827</v>
      </c>
      <c r="E114" s="249" t="s">
        <v>828</v>
      </c>
      <c r="F114" s="251" t="s">
        <v>933</v>
      </c>
      <c r="G114" s="149" t="s">
        <v>16</v>
      </c>
      <c r="H114" s="156" t="s">
        <v>17</v>
      </c>
      <c r="I114" s="173">
        <v>44258</v>
      </c>
      <c r="J114" s="173">
        <v>44622</v>
      </c>
      <c r="K114" s="20" t="s">
        <v>132</v>
      </c>
      <c r="L114" s="12" t="s">
        <v>408</v>
      </c>
      <c r="M114" s="7">
        <f>N114/12</f>
        <v>12333.333333333334</v>
      </c>
      <c r="N114" s="243">
        <v>148000</v>
      </c>
      <c r="O114" s="173" t="s">
        <v>892</v>
      </c>
      <c r="P114" s="159" t="s">
        <v>219</v>
      </c>
      <c r="Q114" s="254" t="s">
        <v>23</v>
      </c>
      <c r="R114" s="52" t="s">
        <v>18</v>
      </c>
      <c r="S114" s="149" t="s">
        <v>1355</v>
      </c>
      <c r="T114" s="159" t="s">
        <v>64</v>
      </c>
      <c r="U114" s="152" t="s">
        <v>934</v>
      </c>
      <c r="V114" s="152" t="s">
        <v>680</v>
      </c>
      <c r="W114" s="41" t="s">
        <v>681</v>
      </c>
      <c r="X114" s="41"/>
      <c r="Y114" s="41"/>
      <c r="Z114" s="41"/>
      <c r="AA114" s="41"/>
      <c r="AB114" s="41"/>
      <c r="AC114" s="41"/>
      <c r="AD114" s="249" t="s">
        <v>659</v>
      </c>
    </row>
    <row r="115" spans="1:30" s="17" customFormat="1" ht="23.25" customHeight="1" x14ac:dyDescent="0.35">
      <c r="A115" s="149" t="s">
        <v>732</v>
      </c>
      <c r="B115" s="149">
        <v>9219330</v>
      </c>
      <c r="C115" s="228" t="s">
        <v>733</v>
      </c>
      <c r="D115" s="150" t="s">
        <v>734</v>
      </c>
      <c r="E115" s="149" t="s">
        <v>735</v>
      </c>
      <c r="F115" s="150" t="s">
        <v>736</v>
      </c>
      <c r="G115" s="149" t="s">
        <v>16</v>
      </c>
      <c r="H115" s="229" t="s">
        <v>76</v>
      </c>
      <c r="I115" s="173">
        <v>44383</v>
      </c>
      <c r="J115" s="173">
        <v>44747</v>
      </c>
      <c r="K115" s="20" t="s">
        <v>130</v>
      </c>
      <c r="L115" s="20" t="s">
        <v>408</v>
      </c>
      <c r="M115" s="42" t="s">
        <v>16</v>
      </c>
      <c r="N115" s="227">
        <v>89687.5</v>
      </c>
      <c r="O115" s="157" t="s">
        <v>892</v>
      </c>
      <c r="P115" s="159" t="s">
        <v>218</v>
      </c>
      <c r="Q115" s="159" t="s">
        <v>106</v>
      </c>
      <c r="R115" s="160" t="s">
        <v>18</v>
      </c>
      <c r="S115" s="159" t="s">
        <v>1679</v>
      </c>
      <c r="T115" s="159" t="s">
        <v>31</v>
      </c>
      <c r="U115" s="230" t="s">
        <v>324</v>
      </c>
      <c r="V115" s="230" t="s">
        <v>324</v>
      </c>
      <c r="W115" s="149" t="s">
        <v>737</v>
      </c>
      <c r="X115" s="149"/>
      <c r="Y115" s="149"/>
      <c r="Z115" s="149"/>
      <c r="AA115" s="149"/>
      <c r="AB115" s="149"/>
      <c r="AC115" s="149"/>
      <c r="AD115" s="226" t="s">
        <v>659</v>
      </c>
    </row>
    <row r="116" spans="1:30" s="17" customFormat="1" ht="23.25" customHeight="1" x14ac:dyDescent="0.35">
      <c r="A116" s="23" t="s">
        <v>632</v>
      </c>
      <c r="B116" s="23">
        <v>9196844</v>
      </c>
      <c r="C116" s="155" t="s">
        <v>633</v>
      </c>
      <c r="D116" s="150" t="s">
        <v>65</v>
      </c>
      <c r="E116" s="149" t="s">
        <v>66</v>
      </c>
      <c r="F116" s="150" t="s">
        <v>634</v>
      </c>
      <c r="G116" s="149" t="s">
        <v>16</v>
      </c>
      <c r="H116" s="156" t="s">
        <v>76</v>
      </c>
      <c r="I116" s="157">
        <v>44140</v>
      </c>
      <c r="J116" s="157">
        <v>44504</v>
      </c>
      <c r="K116" s="158" t="s">
        <v>124</v>
      </c>
      <c r="L116" s="158" t="s">
        <v>276</v>
      </c>
      <c r="M116" s="42" t="s">
        <v>16</v>
      </c>
      <c r="N116" s="200">
        <v>33601.99</v>
      </c>
      <c r="O116" s="173" t="s">
        <v>892</v>
      </c>
      <c r="P116" s="159" t="s">
        <v>218</v>
      </c>
      <c r="Q116" s="159" t="s">
        <v>23</v>
      </c>
      <c r="R116" s="160" t="s">
        <v>18</v>
      </c>
      <c r="S116" s="159" t="s">
        <v>168</v>
      </c>
      <c r="T116" s="159" t="s">
        <v>31</v>
      </c>
      <c r="U116" s="154" t="s">
        <v>156</v>
      </c>
      <c r="V116" s="154" t="s">
        <v>156</v>
      </c>
      <c r="W116" s="55" t="s">
        <v>183</v>
      </c>
      <c r="X116" s="55"/>
      <c r="Y116" s="55"/>
      <c r="Z116" s="55"/>
      <c r="AA116" s="55"/>
      <c r="AB116" s="55"/>
      <c r="AC116" s="55"/>
      <c r="AD116" s="199" t="s">
        <v>628</v>
      </c>
    </row>
    <row r="117" spans="1:30" s="17" customFormat="1" ht="23.25" customHeight="1" x14ac:dyDescent="0.35">
      <c r="A117" s="149" t="s">
        <v>977</v>
      </c>
      <c r="B117" s="155">
        <v>9246051</v>
      </c>
      <c r="C117" s="155" t="s">
        <v>978</v>
      </c>
      <c r="D117" s="150" t="s">
        <v>65</v>
      </c>
      <c r="E117" s="149" t="s">
        <v>66</v>
      </c>
      <c r="F117" s="150" t="s">
        <v>1091</v>
      </c>
      <c r="G117" s="149" t="s">
        <v>16</v>
      </c>
      <c r="H117" s="156" t="s">
        <v>76</v>
      </c>
      <c r="I117" s="252">
        <v>44316</v>
      </c>
      <c r="J117" s="252">
        <v>44680</v>
      </c>
      <c r="K117" s="20" t="s">
        <v>127</v>
      </c>
      <c r="L117" s="20" t="s">
        <v>408</v>
      </c>
      <c r="M117" s="42" t="s">
        <v>16</v>
      </c>
      <c r="N117" s="253">
        <v>639468.30000000005</v>
      </c>
      <c r="O117" s="173" t="s">
        <v>892</v>
      </c>
      <c r="P117" s="159" t="s">
        <v>218</v>
      </c>
      <c r="Q117" s="159" t="s">
        <v>106</v>
      </c>
      <c r="R117" s="160" t="s">
        <v>18</v>
      </c>
      <c r="S117" s="159" t="s">
        <v>979</v>
      </c>
      <c r="T117" s="254" t="s">
        <v>780</v>
      </c>
      <c r="U117" s="154" t="s">
        <v>804</v>
      </c>
      <c r="V117" s="154" t="s">
        <v>980</v>
      </c>
      <c r="W117" s="55" t="s">
        <v>981</v>
      </c>
      <c r="X117" s="55"/>
      <c r="Y117" s="55"/>
      <c r="Z117" s="55"/>
      <c r="AA117" s="55"/>
      <c r="AB117" s="55"/>
      <c r="AC117" s="55"/>
      <c r="AD117" s="149" t="s">
        <v>659</v>
      </c>
    </row>
    <row r="118" spans="1:30" s="17" customFormat="1" ht="23.25" customHeight="1" x14ac:dyDescent="0.35">
      <c r="A118" s="249" t="s">
        <v>1007</v>
      </c>
      <c r="B118" s="23">
        <v>9247351</v>
      </c>
      <c r="C118" s="155" t="s">
        <v>1008</v>
      </c>
      <c r="D118" s="150" t="s">
        <v>65</v>
      </c>
      <c r="E118" s="149" t="s">
        <v>66</v>
      </c>
      <c r="F118" s="251" t="s">
        <v>1009</v>
      </c>
      <c r="G118" s="149" t="s">
        <v>16</v>
      </c>
      <c r="H118" s="262" t="s">
        <v>17</v>
      </c>
      <c r="I118" s="252">
        <v>44336</v>
      </c>
      <c r="J118" s="252">
        <v>44700</v>
      </c>
      <c r="K118" s="20" t="s">
        <v>121</v>
      </c>
      <c r="L118" s="20" t="s">
        <v>408</v>
      </c>
      <c r="M118" s="42" t="s">
        <v>16</v>
      </c>
      <c r="N118" s="253">
        <v>65956.800000000003</v>
      </c>
      <c r="O118" s="173" t="s">
        <v>892</v>
      </c>
      <c r="P118" s="159" t="s">
        <v>218</v>
      </c>
      <c r="Q118" s="159" t="s">
        <v>106</v>
      </c>
      <c r="R118" s="160" t="s">
        <v>18</v>
      </c>
      <c r="S118" s="159" t="s">
        <v>168</v>
      </c>
      <c r="T118" s="254" t="s">
        <v>780</v>
      </c>
      <c r="U118" s="154" t="s">
        <v>156</v>
      </c>
      <c r="V118" s="154" t="s">
        <v>156</v>
      </c>
      <c r="W118" s="55" t="s">
        <v>183</v>
      </c>
      <c r="X118" s="55"/>
      <c r="Y118" s="55"/>
      <c r="Z118" s="55"/>
      <c r="AA118" s="55"/>
      <c r="AB118" s="55"/>
      <c r="AC118" s="55"/>
      <c r="AD118" s="149" t="s">
        <v>659</v>
      </c>
    </row>
    <row r="119" spans="1:30" s="17" customFormat="1" ht="23.25" customHeight="1" x14ac:dyDescent="0.35">
      <c r="A119" s="149" t="s">
        <v>1036</v>
      </c>
      <c r="B119" s="155">
        <v>9250309</v>
      </c>
      <c r="C119" s="155" t="s">
        <v>1037</v>
      </c>
      <c r="D119" s="150" t="s">
        <v>65</v>
      </c>
      <c r="E119" s="149" t="s">
        <v>66</v>
      </c>
      <c r="F119" s="150" t="s">
        <v>1038</v>
      </c>
      <c r="G119" s="149" t="s">
        <v>16</v>
      </c>
      <c r="H119" s="156" t="s">
        <v>76</v>
      </c>
      <c r="I119" s="252">
        <v>44370</v>
      </c>
      <c r="J119" s="252">
        <v>44734</v>
      </c>
      <c r="K119" s="20" t="s">
        <v>128</v>
      </c>
      <c r="L119" s="20" t="s">
        <v>408</v>
      </c>
      <c r="M119" s="7">
        <f>N119/12</f>
        <v>192146.93999999997</v>
      </c>
      <c r="N119" s="232">
        <v>2305763.2799999998</v>
      </c>
      <c r="O119" s="173" t="s">
        <v>1039</v>
      </c>
      <c r="P119" s="159" t="s">
        <v>218</v>
      </c>
      <c r="Q119" s="159" t="s">
        <v>106</v>
      </c>
      <c r="R119" s="160" t="s">
        <v>18</v>
      </c>
      <c r="S119" s="159" t="s">
        <v>168</v>
      </c>
      <c r="T119" s="254" t="s">
        <v>780</v>
      </c>
      <c r="U119" s="154" t="s">
        <v>156</v>
      </c>
      <c r="V119" s="154" t="s">
        <v>156</v>
      </c>
      <c r="W119" s="55" t="s">
        <v>183</v>
      </c>
      <c r="X119" s="55"/>
      <c r="Y119" s="55"/>
      <c r="Z119" s="55"/>
      <c r="AA119" s="55"/>
      <c r="AB119" s="55"/>
      <c r="AC119" s="55"/>
      <c r="AD119" s="149" t="s">
        <v>659</v>
      </c>
    </row>
    <row r="120" spans="1:30" s="17" customFormat="1" ht="23.25" customHeight="1" x14ac:dyDescent="0.35">
      <c r="A120" s="149" t="s">
        <v>1162</v>
      </c>
      <c r="B120" s="155">
        <v>9261329</v>
      </c>
      <c r="C120" s="273" t="s">
        <v>1163</v>
      </c>
      <c r="D120" s="150" t="s">
        <v>65</v>
      </c>
      <c r="E120" s="275" t="s">
        <v>66</v>
      </c>
      <c r="F120" s="276" t="s">
        <v>1164</v>
      </c>
      <c r="G120" s="149" t="s">
        <v>16</v>
      </c>
      <c r="H120" s="156" t="s">
        <v>17</v>
      </c>
      <c r="I120" s="157">
        <v>44083</v>
      </c>
      <c r="J120" s="157">
        <v>44447</v>
      </c>
      <c r="K120" s="158" t="s">
        <v>122</v>
      </c>
      <c r="L120" s="20" t="s">
        <v>276</v>
      </c>
      <c r="M120" s="42" t="s">
        <v>16</v>
      </c>
      <c r="N120" s="274">
        <v>4050</v>
      </c>
      <c r="O120" s="173" t="s">
        <v>1039</v>
      </c>
      <c r="P120" s="159" t="s">
        <v>218</v>
      </c>
      <c r="Q120" s="159" t="s">
        <v>106</v>
      </c>
      <c r="R120" s="160" t="s">
        <v>18</v>
      </c>
      <c r="S120" s="159" t="s">
        <v>168</v>
      </c>
      <c r="T120" s="159" t="s">
        <v>780</v>
      </c>
      <c r="U120" s="154" t="s">
        <v>156</v>
      </c>
      <c r="V120" s="154" t="s">
        <v>156</v>
      </c>
      <c r="W120" s="55" t="s">
        <v>183</v>
      </c>
      <c r="X120" s="55"/>
      <c r="Y120" s="55"/>
      <c r="Z120" s="55"/>
      <c r="AA120" s="55"/>
      <c r="AB120" s="55"/>
      <c r="AC120" s="55"/>
      <c r="AD120" s="149" t="s">
        <v>659</v>
      </c>
    </row>
    <row r="121" spans="1:30" s="17" customFormat="1" ht="23.25" customHeight="1" x14ac:dyDescent="0.35">
      <c r="A121" s="376" t="s">
        <v>1881</v>
      </c>
      <c r="B121" s="385">
        <v>9280256</v>
      </c>
      <c r="C121" s="385" t="s">
        <v>1882</v>
      </c>
      <c r="D121" s="150" t="s">
        <v>65</v>
      </c>
      <c r="E121" s="275" t="s">
        <v>66</v>
      </c>
      <c r="F121" s="386" t="s">
        <v>1883</v>
      </c>
      <c r="G121" s="149" t="s">
        <v>16</v>
      </c>
      <c r="H121" s="156" t="s">
        <v>76</v>
      </c>
      <c r="I121" s="252">
        <v>44349</v>
      </c>
      <c r="J121" s="252">
        <v>44713</v>
      </c>
      <c r="K121" s="20" t="s">
        <v>128</v>
      </c>
      <c r="L121" s="20" t="s">
        <v>408</v>
      </c>
      <c r="M121" s="42" t="s">
        <v>16</v>
      </c>
      <c r="N121" s="387">
        <v>1500727.4</v>
      </c>
      <c r="O121" s="173" t="s">
        <v>1039</v>
      </c>
      <c r="P121" s="159" t="s">
        <v>218</v>
      </c>
      <c r="Q121" s="159" t="s">
        <v>106</v>
      </c>
      <c r="R121" s="160" t="s">
        <v>18</v>
      </c>
      <c r="S121" s="159" t="s">
        <v>168</v>
      </c>
      <c r="T121" s="159" t="s">
        <v>780</v>
      </c>
      <c r="U121" s="154" t="s">
        <v>1884</v>
      </c>
      <c r="V121" s="154" t="s">
        <v>156</v>
      </c>
      <c r="W121" s="55" t="s">
        <v>183</v>
      </c>
      <c r="X121" s="407"/>
      <c r="Y121" s="407"/>
      <c r="Z121" s="407"/>
      <c r="AA121" s="407"/>
      <c r="AB121" s="407"/>
      <c r="AC121" s="407"/>
      <c r="AD121" s="342" t="s">
        <v>659</v>
      </c>
    </row>
    <row r="122" spans="1:30" s="17" customFormat="1" ht="23.25" customHeight="1" x14ac:dyDescent="0.35">
      <c r="A122" s="393" t="s">
        <v>1964</v>
      </c>
      <c r="B122" s="394">
        <v>9283100</v>
      </c>
      <c r="C122" s="394" t="s">
        <v>1965</v>
      </c>
      <c r="D122" s="150" t="s">
        <v>65</v>
      </c>
      <c r="E122" s="275" t="s">
        <v>66</v>
      </c>
      <c r="F122" s="395" t="s">
        <v>1966</v>
      </c>
      <c r="G122" s="149" t="s">
        <v>16</v>
      </c>
      <c r="H122" s="156" t="s">
        <v>76</v>
      </c>
      <c r="I122" s="252">
        <v>44386</v>
      </c>
      <c r="J122" s="252">
        <v>44750</v>
      </c>
      <c r="K122" s="20" t="s">
        <v>130</v>
      </c>
      <c r="L122" s="20" t="s">
        <v>408</v>
      </c>
      <c r="M122" s="42" t="s">
        <v>16</v>
      </c>
      <c r="N122" s="396">
        <v>5695.75</v>
      </c>
      <c r="O122" s="173" t="s">
        <v>1039</v>
      </c>
      <c r="P122" s="159" t="s">
        <v>218</v>
      </c>
      <c r="Q122" s="159" t="s">
        <v>106</v>
      </c>
      <c r="R122" s="160" t="s">
        <v>18</v>
      </c>
      <c r="S122" s="159" t="s">
        <v>168</v>
      </c>
      <c r="T122" s="159" t="s">
        <v>780</v>
      </c>
      <c r="U122" s="154" t="s">
        <v>1967</v>
      </c>
      <c r="V122" s="154" t="s">
        <v>156</v>
      </c>
      <c r="W122" s="55" t="s">
        <v>183</v>
      </c>
      <c r="X122" s="407"/>
      <c r="Y122" s="407"/>
      <c r="Z122" s="407"/>
      <c r="AA122" s="407"/>
      <c r="AB122" s="407"/>
      <c r="AC122" s="407"/>
      <c r="AD122" s="342" t="s">
        <v>659</v>
      </c>
    </row>
    <row r="123" spans="1:30" s="17" customFormat="1" ht="23.25" customHeight="1" x14ac:dyDescent="0.35">
      <c r="A123" s="342" t="s">
        <v>1634</v>
      </c>
      <c r="B123" s="343">
        <v>9270409</v>
      </c>
      <c r="C123" s="343" t="s">
        <v>1633</v>
      </c>
      <c r="D123" s="344" t="s">
        <v>1635</v>
      </c>
      <c r="E123" s="342" t="s">
        <v>1636</v>
      </c>
      <c r="F123" s="344" t="s">
        <v>1637</v>
      </c>
      <c r="G123" s="149" t="s">
        <v>16</v>
      </c>
      <c r="H123" s="16" t="s">
        <v>17</v>
      </c>
      <c r="I123" s="157">
        <v>44232</v>
      </c>
      <c r="J123" s="157">
        <v>44596</v>
      </c>
      <c r="K123" s="158" t="s">
        <v>131</v>
      </c>
      <c r="L123" s="158" t="s">
        <v>408</v>
      </c>
      <c r="M123" s="42" t="s">
        <v>16</v>
      </c>
      <c r="N123" s="345">
        <v>80000</v>
      </c>
      <c r="O123" s="173" t="s">
        <v>1039</v>
      </c>
      <c r="P123" s="159" t="s">
        <v>218</v>
      </c>
      <c r="Q123" s="159" t="s">
        <v>106</v>
      </c>
      <c r="R123" s="160" t="s">
        <v>18</v>
      </c>
      <c r="S123" s="159" t="s">
        <v>979</v>
      </c>
      <c r="T123" s="159" t="s">
        <v>780</v>
      </c>
      <c r="U123" s="347" t="s">
        <v>804</v>
      </c>
      <c r="V123" s="347" t="s">
        <v>1638</v>
      </c>
      <c r="W123" s="55" t="s">
        <v>1639</v>
      </c>
      <c r="X123" s="407"/>
      <c r="Y123" s="407"/>
      <c r="Z123" s="407"/>
      <c r="AA123" s="407"/>
      <c r="AB123" s="407"/>
      <c r="AC123" s="407"/>
      <c r="AD123" s="342" t="s">
        <v>659</v>
      </c>
    </row>
    <row r="124" spans="1:30" s="17" customFormat="1" ht="41.5" customHeight="1" x14ac:dyDescent="0.35">
      <c r="A124" s="149" t="s">
        <v>1403</v>
      </c>
      <c r="B124" s="301">
        <v>9263298</v>
      </c>
      <c r="C124" s="304" t="s">
        <v>1404</v>
      </c>
      <c r="D124" s="302" t="s">
        <v>829</v>
      </c>
      <c r="E124" s="300" t="s">
        <v>830</v>
      </c>
      <c r="F124" s="302" t="s">
        <v>1405</v>
      </c>
      <c r="G124" s="149" t="s">
        <v>16</v>
      </c>
      <c r="H124" s="156" t="s">
        <v>76</v>
      </c>
      <c r="I124" s="173">
        <v>44153</v>
      </c>
      <c r="J124" s="173">
        <v>44517</v>
      </c>
      <c r="K124" s="20" t="s">
        <v>124</v>
      </c>
      <c r="L124" s="12" t="s">
        <v>276</v>
      </c>
      <c r="M124" s="42" t="s">
        <v>16</v>
      </c>
      <c r="N124" s="303">
        <v>48952.800000000003</v>
      </c>
      <c r="O124" s="173" t="s">
        <v>1406</v>
      </c>
      <c r="P124" s="159" t="s">
        <v>221</v>
      </c>
      <c r="Q124" s="159" t="s">
        <v>23</v>
      </c>
      <c r="R124" s="53" t="s">
        <v>1407</v>
      </c>
      <c r="S124" s="159" t="s">
        <v>1808</v>
      </c>
      <c r="T124" s="53" t="s">
        <v>1842</v>
      </c>
      <c r="U124" s="152" t="s">
        <v>1612</v>
      </c>
      <c r="V124" s="152" t="s">
        <v>1612</v>
      </c>
      <c r="W124" s="55" t="s">
        <v>1613</v>
      </c>
      <c r="X124" s="55"/>
      <c r="Y124" s="55"/>
      <c r="Z124" s="55"/>
      <c r="AA124" s="55"/>
      <c r="AB124" s="55"/>
      <c r="AC124" s="55"/>
      <c r="AD124" s="149" t="s">
        <v>659</v>
      </c>
    </row>
    <row r="125" spans="1:30" s="17" customFormat="1" ht="25" customHeight="1" x14ac:dyDescent="0.35">
      <c r="A125" s="149" t="s">
        <v>1408</v>
      </c>
      <c r="B125" s="301">
        <v>9263047</v>
      </c>
      <c r="C125" s="304" t="s">
        <v>1409</v>
      </c>
      <c r="D125" s="150" t="s">
        <v>1410</v>
      </c>
      <c r="E125" s="149" t="s">
        <v>1411</v>
      </c>
      <c r="F125" s="302" t="s">
        <v>1412</v>
      </c>
      <c r="G125" s="149" t="s">
        <v>16</v>
      </c>
      <c r="H125" s="16" t="s">
        <v>17</v>
      </c>
      <c r="I125" s="173">
        <v>44154</v>
      </c>
      <c r="J125" s="173">
        <v>44518</v>
      </c>
      <c r="K125" s="20" t="s">
        <v>124</v>
      </c>
      <c r="L125" s="12" t="s">
        <v>276</v>
      </c>
      <c r="M125" s="42" t="s">
        <v>16</v>
      </c>
      <c r="N125" s="303">
        <v>87840</v>
      </c>
      <c r="O125" s="173" t="s">
        <v>892</v>
      </c>
      <c r="P125" s="159" t="s">
        <v>216</v>
      </c>
      <c r="Q125" s="159" t="s">
        <v>23</v>
      </c>
      <c r="R125" s="56" t="s">
        <v>18</v>
      </c>
      <c r="S125" s="159" t="s">
        <v>1345</v>
      </c>
      <c r="T125" s="161" t="s">
        <v>19</v>
      </c>
      <c r="U125" s="154" t="s">
        <v>341</v>
      </c>
      <c r="V125" s="152" t="s">
        <v>25</v>
      </c>
      <c r="W125" s="149" t="s">
        <v>138</v>
      </c>
      <c r="X125" s="149"/>
      <c r="Y125" s="149"/>
      <c r="Z125" s="149"/>
      <c r="AA125" s="149"/>
      <c r="AB125" s="149"/>
      <c r="AC125" s="149"/>
      <c r="AD125" s="149" t="s">
        <v>659</v>
      </c>
    </row>
    <row r="126" spans="1:30" s="17" customFormat="1" ht="25" customHeight="1" x14ac:dyDescent="0.35">
      <c r="A126" s="384" t="s">
        <v>1954</v>
      </c>
      <c r="B126" s="385">
        <v>9283544</v>
      </c>
      <c r="C126" s="388" t="s">
        <v>1955</v>
      </c>
      <c r="D126" s="386" t="s">
        <v>1956</v>
      </c>
      <c r="E126" s="384" t="s">
        <v>1957</v>
      </c>
      <c r="F126" s="386" t="s">
        <v>1958</v>
      </c>
      <c r="G126" s="149" t="s">
        <v>16</v>
      </c>
      <c r="H126" s="16" t="s">
        <v>17</v>
      </c>
      <c r="I126" s="157">
        <v>44386</v>
      </c>
      <c r="J126" s="157">
        <v>44750</v>
      </c>
      <c r="K126" s="158" t="s">
        <v>130</v>
      </c>
      <c r="L126" s="158" t="s">
        <v>408</v>
      </c>
      <c r="M126" s="42" t="s">
        <v>16</v>
      </c>
      <c r="N126" s="387">
        <v>1950</v>
      </c>
      <c r="O126" s="173" t="s">
        <v>892</v>
      </c>
      <c r="P126" s="159" t="s">
        <v>216</v>
      </c>
      <c r="Q126" s="159" t="s">
        <v>23</v>
      </c>
      <c r="R126" s="56" t="s">
        <v>18</v>
      </c>
      <c r="S126" s="388" t="s">
        <v>1808</v>
      </c>
      <c r="T126" s="161" t="s">
        <v>19</v>
      </c>
      <c r="U126" s="154" t="s">
        <v>341</v>
      </c>
      <c r="V126" s="390" t="s">
        <v>1612</v>
      </c>
      <c r="W126" s="149" t="s">
        <v>1613</v>
      </c>
      <c r="X126" s="23"/>
      <c r="Y126" s="23"/>
      <c r="Z126" s="23"/>
      <c r="AA126" s="23"/>
      <c r="AB126" s="23"/>
      <c r="AC126" s="23"/>
      <c r="AD126" s="384" t="s">
        <v>659</v>
      </c>
    </row>
    <row r="127" spans="1:30" s="17" customFormat="1" ht="50.15" customHeight="1" x14ac:dyDescent="0.35">
      <c r="A127" s="393" t="s">
        <v>1998</v>
      </c>
      <c r="B127" s="394">
        <v>9286050</v>
      </c>
      <c r="C127" s="393" t="s">
        <v>1999</v>
      </c>
      <c r="D127" s="150" t="s">
        <v>2000</v>
      </c>
      <c r="E127" s="259" t="s">
        <v>1027</v>
      </c>
      <c r="F127" s="395" t="s">
        <v>2001</v>
      </c>
      <c r="G127" s="250" t="s">
        <v>16</v>
      </c>
      <c r="H127" s="262" t="s">
        <v>17</v>
      </c>
      <c r="I127" s="252">
        <v>44394</v>
      </c>
      <c r="J127" s="252">
        <v>44758</v>
      </c>
      <c r="K127" s="158" t="s">
        <v>130</v>
      </c>
      <c r="L127" s="158" t="s">
        <v>408</v>
      </c>
      <c r="M127" s="253">
        <v>21996.67</v>
      </c>
      <c r="N127" s="396">
        <v>335832</v>
      </c>
      <c r="O127" s="173" t="s">
        <v>892</v>
      </c>
      <c r="P127" s="159" t="s">
        <v>217</v>
      </c>
      <c r="Q127" s="159" t="s">
        <v>23</v>
      </c>
      <c r="R127" s="56" t="s">
        <v>18</v>
      </c>
      <c r="S127" s="159" t="s">
        <v>1632</v>
      </c>
      <c r="T127" s="159" t="s">
        <v>22</v>
      </c>
      <c r="U127" s="399" t="s">
        <v>198</v>
      </c>
      <c r="V127" s="397" t="s">
        <v>336</v>
      </c>
      <c r="W127" s="149" t="s">
        <v>337</v>
      </c>
      <c r="X127" s="23"/>
      <c r="Y127" s="23"/>
      <c r="Z127" s="23"/>
      <c r="AA127" s="23"/>
      <c r="AB127" s="23"/>
      <c r="AC127" s="23"/>
      <c r="AD127" s="393" t="s">
        <v>659</v>
      </c>
    </row>
    <row r="128" spans="1:30" s="17" customFormat="1" ht="24" customHeight="1" x14ac:dyDescent="0.35">
      <c r="A128" s="149" t="s">
        <v>1144</v>
      </c>
      <c r="B128" s="149">
        <v>9261290</v>
      </c>
      <c r="C128" s="273" t="s">
        <v>1145</v>
      </c>
      <c r="D128" s="276" t="s">
        <v>1146</v>
      </c>
      <c r="E128" s="275" t="s">
        <v>1147</v>
      </c>
      <c r="F128" s="276" t="s">
        <v>1148</v>
      </c>
      <c r="G128" s="149" t="s">
        <v>16</v>
      </c>
      <c r="H128" s="16" t="s">
        <v>17</v>
      </c>
      <c r="I128" s="157">
        <v>44072</v>
      </c>
      <c r="J128" s="157">
        <v>44436</v>
      </c>
      <c r="K128" s="158" t="s">
        <v>125</v>
      </c>
      <c r="L128" s="158" t="s">
        <v>276</v>
      </c>
      <c r="M128" s="5">
        <f t="shared" ref="M128" si="18">N128/12</f>
        <v>666.58333333333337</v>
      </c>
      <c r="N128" s="274">
        <v>7999</v>
      </c>
      <c r="O128" s="157" t="s">
        <v>893</v>
      </c>
      <c r="P128" s="159" t="s">
        <v>1149</v>
      </c>
      <c r="Q128" s="159" t="s">
        <v>23</v>
      </c>
      <c r="R128" s="56" t="s">
        <v>18</v>
      </c>
      <c r="S128" s="149" t="s">
        <v>1301</v>
      </c>
      <c r="T128" s="160" t="s">
        <v>50</v>
      </c>
      <c r="U128" s="278" t="s">
        <v>1150</v>
      </c>
      <c r="V128" s="278" t="s">
        <v>1150</v>
      </c>
      <c r="W128" s="149" t="s">
        <v>1151</v>
      </c>
      <c r="X128" s="149"/>
      <c r="Y128" s="149"/>
      <c r="Z128" s="149"/>
      <c r="AA128" s="149"/>
      <c r="AB128" s="149"/>
      <c r="AC128" s="149"/>
      <c r="AD128" s="275" t="s">
        <v>659</v>
      </c>
    </row>
    <row r="129" spans="1:30" s="17" customFormat="1" ht="26.25" customHeight="1" x14ac:dyDescent="0.35">
      <c r="A129" s="125" t="s">
        <v>430</v>
      </c>
      <c r="B129" s="125">
        <v>9176005</v>
      </c>
      <c r="C129" s="155" t="s">
        <v>618</v>
      </c>
      <c r="D129" s="132" t="s">
        <v>431</v>
      </c>
      <c r="E129" s="125" t="s">
        <v>432</v>
      </c>
      <c r="F129" s="132" t="s">
        <v>433</v>
      </c>
      <c r="G129" s="125" t="s">
        <v>16</v>
      </c>
      <c r="H129" s="107" t="s">
        <v>17</v>
      </c>
      <c r="I129" s="124">
        <v>44204</v>
      </c>
      <c r="J129" s="124">
        <v>44568</v>
      </c>
      <c r="K129" s="109" t="s">
        <v>123</v>
      </c>
      <c r="L129" s="158" t="s">
        <v>408</v>
      </c>
      <c r="M129" s="7">
        <f t="shared" ref="M129:M139" si="19">N129/12</f>
        <v>10524.166666666666</v>
      </c>
      <c r="N129" s="133">
        <v>126290</v>
      </c>
      <c r="O129" s="54" t="s">
        <v>892</v>
      </c>
      <c r="P129" s="128" t="s">
        <v>217</v>
      </c>
      <c r="Q129" s="128" t="s">
        <v>113</v>
      </c>
      <c r="R129" s="112" t="s">
        <v>82</v>
      </c>
      <c r="S129" s="128" t="s">
        <v>808</v>
      </c>
      <c r="T129" s="113" t="s">
        <v>87</v>
      </c>
      <c r="U129" s="138" t="s">
        <v>170</v>
      </c>
      <c r="V129" s="130" t="s">
        <v>147</v>
      </c>
      <c r="W129" s="125" t="s">
        <v>434</v>
      </c>
      <c r="X129" s="149"/>
      <c r="Y129" s="149"/>
      <c r="Z129" s="149"/>
      <c r="AA129" s="149"/>
      <c r="AB129" s="149"/>
      <c r="AC129" s="149"/>
      <c r="AD129" s="131" t="s">
        <v>435</v>
      </c>
    </row>
    <row r="130" spans="1:30" s="17" customFormat="1" ht="26.25" customHeight="1" x14ac:dyDescent="0.35">
      <c r="A130" s="149" t="s">
        <v>1306</v>
      </c>
      <c r="B130" s="273">
        <v>9261211</v>
      </c>
      <c r="C130" s="273" t="s">
        <v>1307</v>
      </c>
      <c r="D130" s="150" t="s">
        <v>1308</v>
      </c>
      <c r="E130" s="149" t="s">
        <v>1762</v>
      </c>
      <c r="F130" s="276" t="s">
        <v>1309</v>
      </c>
      <c r="G130" s="149" t="s">
        <v>16</v>
      </c>
      <c r="H130" s="156" t="s">
        <v>17</v>
      </c>
      <c r="I130" s="173">
        <v>44120</v>
      </c>
      <c r="J130" s="173">
        <v>44484</v>
      </c>
      <c r="K130" s="20" t="s">
        <v>126</v>
      </c>
      <c r="L130" s="12" t="s">
        <v>276</v>
      </c>
      <c r="M130" s="7">
        <f t="shared" si="19"/>
        <v>4128.291666666667</v>
      </c>
      <c r="N130" s="274">
        <v>49539.5</v>
      </c>
      <c r="O130" s="173" t="s">
        <v>892</v>
      </c>
      <c r="P130" s="159" t="s">
        <v>217</v>
      </c>
      <c r="Q130" s="159" t="s">
        <v>23</v>
      </c>
      <c r="R130" s="56" t="s">
        <v>18</v>
      </c>
      <c r="S130" s="149" t="s">
        <v>1374</v>
      </c>
      <c r="T130" s="159" t="s">
        <v>22</v>
      </c>
      <c r="U130" s="154" t="s">
        <v>170</v>
      </c>
      <c r="V130" s="154" t="s">
        <v>170</v>
      </c>
      <c r="W130" s="149" t="s">
        <v>206</v>
      </c>
      <c r="X130" s="149"/>
      <c r="Y130" s="149"/>
      <c r="Z130" s="149"/>
      <c r="AA130" s="149"/>
      <c r="AB130" s="149"/>
      <c r="AC130" s="149"/>
      <c r="AD130" s="275" t="s">
        <v>659</v>
      </c>
    </row>
    <row r="131" spans="1:30" s="17" customFormat="1" ht="26.25" customHeight="1" x14ac:dyDescent="0.35">
      <c r="A131" s="149" t="s">
        <v>1604</v>
      </c>
      <c r="B131" s="338">
        <v>9265578</v>
      </c>
      <c r="C131" s="338" t="s">
        <v>1577</v>
      </c>
      <c r="D131" s="339" t="s">
        <v>1578</v>
      </c>
      <c r="E131" s="337" t="s">
        <v>1579</v>
      </c>
      <c r="F131" s="276" t="s">
        <v>1580</v>
      </c>
      <c r="G131" s="149" t="s">
        <v>16</v>
      </c>
      <c r="H131" s="156" t="s">
        <v>17</v>
      </c>
      <c r="I131" s="157">
        <v>44208</v>
      </c>
      <c r="J131" s="157">
        <v>44572</v>
      </c>
      <c r="K131" s="158" t="s">
        <v>123</v>
      </c>
      <c r="L131" s="158" t="s">
        <v>408</v>
      </c>
      <c r="M131" s="42" t="s">
        <v>16</v>
      </c>
      <c r="N131" s="340">
        <v>34500</v>
      </c>
      <c r="O131" s="157" t="s">
        <v>892</v>
      </c>
      <c r="P131" s="159" t="s">
        <v>921</v>
      </c>
      <c r="Q131" s="159" t="s">
        <v>23</v>
      </c>
      <c r="R131" s="160" t="s">
        <v>18</v>
      </c>
      <c r="S131" s="139" t="s">
        <v>1345</v>
      </c>
      <c r="T131" s="159" t="s">
        <v>19</v>
      </c>
      <c r="U131" s="154" t="s">
        <v>341</v>
      </c>
      <c r="V131" s="152" t="s">
        <v>25</v>
      </c>
      <c r="W131" s="41" t="s">
        <v>138</v>
      </c>
      <c r="X131" s="406"/>
      <c r="Y131" s="406"/>
      <c r="Z131" s="406"/>
      <c r="AA131" s="406"/>
      <c r="AB131" s="406"/>
      <c r="AC131" s="406"/>
      <c r="AD131" s="337" t="s">
        <v>659</v>
      </c>
    </row>
    <row r="132" spans="1:30" s="17" customFormat="1" ht="24.75" customHeight="1" x14ac:dyDescent="0.35">
      <c r="A132" s="149" t="s">
        <v>606</v>
      </c>
      <c r="B132" s="149">
        <v>9196553</v>
      </c>
      <c r="C132" s="149" t="s">
        <v>607</v>
      </c>
      <c r="D132" s="150" t="s">
        <v>608</v>
      </c>
      <c r="E132" s="149" t="s">
        <v>609</v>
      </c>
      <c r="F132" s="150" t="s">
        <v>610</v>
      </c>
      <c r="G132" s="149" t="s">
        <v>16</v>
      </c>
      <c r="H132" s="156" t="s">
        <v>17</v>
      </c>
      <c r="I132" s="157">
        <v>44105</v>
      </c>
      <c r="J132" s="157">
        <v>44469</v>
      </c>
      <c r="K132" s="158" t="s">
        <v>122</v>
      </c>
      <c r="L132" s="158" t="s">
        <v>276</v>
      </c>
      <c r="M132" s="5">
        <f t="shared" si="19"/>
        <v>6708.31</v>
      </c>
      <c r="N132" s="200">
        <v>80499.72</v>
      </c>
      <c r="O132" s="173" t="s">
        <v>892</v>
      </c>
      <c r="P132" s="159" t="s">
        <v>217</v>
      </c>
      <c r="Q132" s="159" t="s">
        <v>113</v>
      </c>
      <c r="R132" s="160" t="s">
        <v>82</v>
      </c>
      <c r="S132" s="159" t="s">
        <v>808</v>
      </c>
      <c r="T132" s="161" t="s">
        <v>87</v>
      </c>
      <c r="U132" s="154" t="s">
        <v>254</v>
      </c>
      <c r="V132" s="152" t="s">
        <v>147</v>
      </c>
      <c r="W132" s="149" t="s">
        <v>434</v>
      </c>
      <c r="X132" s="149"/>
      <c r="Y132" s="149"/>
      <c r="Z132" s="149"/>
      <c r="AA132" s="149"/>
      <c r="AB132" s="149"/>
      <c r="AC132" s="149"/>
      <c r="AD132" s="199" t="s">
        <v>611</v>
      </c>
    </row>
    <row r="133" spans="1:30" s="17" customFormat="1" ht="24.75" customHeight="1" x14ac:dyDescent="0.35">
      <c r="A133" s="149" t="s">
        <v>711</v>
      </c>
      <c r="B133" s="149">
        <v>9217930</v>
      </c>
      <c r="C133" s="149" t="s">
        <v>712</v>
      </c>
      <c r="D133" s="150" t="s">
        <v>1006</v>
      </c>
      <c r="E133" s="149" t="s">
        <v>713</v>
      </c>
      <c r="F133" s="150" t="s">
        <v>714</v>
      </c>
      <c r="G133" s="149" t="s">
        <v>16</v>
      </c>
      <c r="H133" s="156" t="s">
        <v>17</v>
      </c>
      <c r="I133" s="157">
        <v>44345</v>
      </c>
      <c r="J133" s="157">
        <v>44709</v>
      </c>
      <c r="K133" s="158" t="s">
        <v>121</v>
      </c>
      <c r="L133" s="158" t="s">
        <v>408</v>
      </c>
      <c r="M133" s="5">
        <f t="shared" si="19"/>
        <v>2366.6666666666665</v>
      </c>
      <c r="N133" s="227">
        <v>28400</v>
      </c>
      <c r="O133" s="173" t="s">
        <v>892</v>
      </c>
      <c r="P133" s="159" t="s">
        <v>217</v>
      </c>
      <c r="Q133" s="159" t="s">
        <v>104</v>
      </c>
      <c r="R133" s="56" t="s">
        <v>47</v>
      </c>
      <c r="S133" s="149" t="s">
        <v>832</v>
      </c>
      <c r="T133" s="159" t="s">
        <v>48</v>
      </c>
      <c r="U133" s="152" t="s">
        <v>254</v>
      </c>
      <c r="V133" s="152" t="s">
        <v>761</v>
      </c>
      <c r="W133" s="41" t="s">
        <v>831</v>
      </c>
      <c r="X133" s="41"/>
      <c r="Y133" s="41"/>
      <c r="Z133" s="41"/>
      <c r="AA133" s="41"/>
      <c r="AB133" s="41"/>
      <c r="AC133" s="41"/>
      <c r="AD133" s="115" t="s">
        <v>659</v>
      </c>
    </row>
    <row r="134" spans="1:30" s="17" customFormat="1" ht="24.75" customHeight="1" x14ac:dyDescent="0.35">
      <c r="A134" s="145" t="s">
        <v>463</v>
      </c>
      <c r="B134" s="145">
        <v>9179927</v>
      </c>
      <c r="C134" s="145" t="s">
        <v>488</v>
      </c>
      <c r="D134" s="146" t="s">
        <v>464</v>
      </c>
      <c r="E134" s="145" t="s">
        <v>197</v>
      </c>
      <c r="F134" s="150" t="s">
        <v>465</v>
      </c>
      <c r="G134" s="145" t="s">
        <v>16</v>
      </c>
      <c r="H134" s="137" t="s">
        <v>17</v>
      </c>
      <c r="I134" s="54">
        <v>44288</v>
      </c>
      <c r="J134" s="54">
        <v>44652</v>
      </c>
      <c r="K134" s="20" t="s">
        <v>127</v>
      </c>
      <c r="L134" s="12" t="s">
        <v>408</v>
      </c>
      <c r="M134" s="5">
        <f t="shared" si="19"/>
        <v>2785</v>
      </c>
      <c r="N134" s="151">
        <v>33420</v>
      </c>
      <c r="O134" s="54" t="s">
        <v>892</v>
      </c>
      <c r="P134" s="26" t="s">
        <v>217</v>
      </c>
      <c r="Q134" s="26" t="s">
        <v>23</v>
      </c>
      <c r="R134" s="56" t="s">
        <v>18</v>
      </c>
      <c r="S134" s="149" t="s">
        <v>1374</v>
      </c>
      <c r="T134" s="134" t="s">
        <v>22</v>
      </c>
      <c r="U134" s="135" t="s">
        <v>254</v>
      </c>
      <c r="V134" s="135" t="s">
        <v>254</v>
      </c>
      <c r="W134" s="55" t="s">
        <v>208</v>
      </c>
      <c r="X134" s="55"/>
      <c r="Y134" s="55"/>
      <c r="Z134" s="55"/>
      <c r="AA134" s="55"/>
      <c r="AB134" s="55"/>
      <c r="AC134" s="55"/>
      <c r="AD134" s="149" t="s">
        <v>466</v>
      </c>
    </row>
    <row r="135" spans="1:30" s="17" customFormat="1" ht="24" customHeight="1" x14ac:dyDescent="0.35">
      <c r="A135" s="370" t="s">
        <v>1715</v>
      </c>
      <c r="B135" s="371">
        <v>9274028</v>
      </c>
      <c r="C135" s="370" t="s">
        <v>1714</v>
      </c>
      <c r="D135" s="372" t="s">
        <v>71</v>
      </c>
      <c r="E135" s="149" t="s">
        <v>72</v>
      </c>
      <c r="F135" s="150" t="s">
        <v>1716</v>
      </c>
      <c r="G135" s="149" t="s">
        <v>16</v>
      </c>
      <c r="H135" s="156" t="s">
        <v>17</v>
      </c>
      <c r="I135" s="157">
        <v>44274</v>
      </c>
      <c r="J135" s="157">
        <v>44638</v>
      </c>
      <c r="K135" s="158" t="s">
        <v>132</v>
      </c>
      <c r="L135" s="158" t="s">
        <v>408</v>
      </c>
      <c r="M135" s="151">
        <f t="shared" ref="M135:M138" si="20">N135/12</f>
        <v>60833.333333333336</v>
      </c>
      <c r="N135" s="320">
        <v>730000</v>
      </c>
      <c r="O135" s="157" t="s">
        <v>892</v>
      </c>
      <c r="P135" s="159" t="s">
        <v>232</v>
      </c>
      <c r="Q135" s="159" t="s">
        <v>23</v>
      </c>
      <c r="R135" s="52" t="s">
        <v>18</v>
      </c>
      <c r="S135" s="149" t="s">
        <v>1420</v>
      </c>
      <c r="T135" s="159" t="s">
        <v>70</v>
      </c>
      <c r="U135" s="152" t="s">
        <v>900</v>
      </c>
      <c r="V135" s="152" t="s">
        <v>900</v>
      </c>
      <c r="W135" s="55" t="s">
        <v>901</v>
      </c>
      <c r="X135" s="407"/>
      <c r="Y135" s="407"/>
      <c r="Z135" s="407"/>
      <c r="AA135" s="407"/>
      <c r="AB135" s="407"/>
      <c r="AC135" s="407"/>
      <c r="AD135" s="370" t="s">
        <v>659</v>
      </c>
    </row>
    <row r="136" spans="1:30" s="17" customFormat="1" ht="32.15" customHeight="1" x14ac:dyDescent="0.35">
      <c r="A136" s="149" t="s">
        <v>1444</v>
      </c>
      <c r="B136" s="317">
        <v>9261663</v>
      </c>
      <c r="C136" s="316" t="s">
        <v>1445</v>
      </c>
      <c r="D136" s="319" t="s">
        <v>1446</v>
      </c>
      <c r="E136" s="316" t="s">
        <v>1447</v>
      </c>
      <c r="F136" s="319" t="s">
        <v>1448</v>
      </c>
      <c r="G136" s="149" t="s">
        <v>16</v>
      </c>
      <c r="H136" s="156" t="s">
        <v>17</v>
      </c>
      <c r="I136" s="157">
        <v>44168</v>
      </c>
      <c r="J136" s="157">
        <v>44532</v>
      </c>
      <c r="K136" s="158" t="s">
        <v>129</v>
      </c>
      <c r="L136" s="53" t="s">
        <v>276</v>
      </c>
      <c r="M136" s="151">
        <f t="shared" si="19"/>
        <v>10000</v>
      </c>
      <c r="N136" s="320">
        <v>120000</v>
      </c>
      <c r="O136" s="157" t="s">
        <v>892</v>
      </c>
      <c r="P136" s="159" t="s">
        <v>229</v>
      </c>
      <c r="Q136" s="318" t="s">
        <v>1449</v>
      </c>
      <c r="R136" s="160" t="s">
        <v>67</v>
      </c>
      <c r="S136" s="159" t="s">
        <v>915</v>
      </c>
      <c r="T136" s="159" t="s">
        <v>68</v>
      </c>
      <c r="U136" s="152" t="s">
        <v>373</v>
      </c>
      <c r="V136" s="322" t="s">
        <v>347</v>
      </c>
      <c r="W136" s="55" t="s">
        <v>348</v>
      </c>
      <c r="X136" s="55"/>
      <c r="Y136" s="55"/>
      <c r="Z136" s="55"/>
      <c r="AA136" s="55"/>
      <c r="AB136" s="55"/>
      <c r="AC136" s="55"/>
      <c r="AD136" s="316" t="s">
        <v>659</v>
      </c>
    </row>
    <row r="137" spans="1:30" s="17" customFormat="1" ht="24" customHeight="1" x14ac:dyDescent="0.35">
      <c r="A137" s="149" t="s">
        <v>1287</v>
      </c>
      <c r="B137" s="273">
        <v>9262680</v>
      </c>
      <c r="C137" s="275" t="s">
        <v>1288</v>
      </c>
      <c r="D137" s="276" t="s">
        <v>1289</v>
      </c>
      <c r="E137" s="275" t="s">
        <v>1290</v>
      </c>
      <c r="F137" s="150" t="s">
        <v>1291</v>
      </c>
      <c r="G137" s="149" t="s">
        <v>16</v>
      </c>
      <c r="H137" s="156" t="s">
        <v>17</v>
      </c>
      <c r="I137" s="157">
        <v>44114</v>
      </c>
      <c r="J137" s="157">
        <v>44478</v>
      </c>
      <c r="K137" s="158" t="s">
        <v>126</v>
      </c>
      <c r="L137" s="158" t="s">
        <v>276</v>
      </c>
      <c r="M137" s="151">
        <f t="shared" si="20"/>
        <v>24311.666666666668</v>
      </c>
      <c r="N137" s="151">
        <v>291740</v>
      </c>
      <c r="O137" s="280" t="s">
        <v>1190</v>
      </c>
      <c r="P137" s="26" t="s">
        <v>1292</v>
      </c>
      <c r="Q137" s="159" t="s">
        <v>23</v>
      </c>
      <c r="R137" s="56" t="s">
        <v>18</v>
      </c>
      <c r="S137" s="149" t="s">
        <v>1374</v>
      </c>
      <c r="T137" s="159" t="s">
        <v>22</v>
      </c>
      <c r="U137" s="154" t="s">
        <v>170</v>
      </c>
      <c r="V137" s="154" t="s">
        <v>170</v>
      </c>
      <c r="W137" s="55" t="s">
        <v>206</v>
      </c>
      <c r="X137" s="55"/>
      <c r="Y137" s="55"/>
      <c r="Z137" s="55"/>
      <c r="AA137" s="55"/>
      <c r="AB137" s="55"/>
      <c r="AC137" s="55"/>
      <c r="AD137" s="149" t="s">
        <v>659</v>
      </c>
    </row>
    <row r="138" spans="1:30" s="17" customFormat="1" ht="24" customHeight="1" x14ac:dyDescent="0.35">
      <c r="A138" s="149" t="s">
        <v>1296</v>
      </c>
      <c r="B138" s="273">
        <v>9262860</v>
      </c>
      <c r="C138" s="275" t="s">
        <v>1297</v>
      </c>
      <c r="D138" s="150" t="s">
        <v>1298</v>
      </c>
      <c r="E138" s="149" t="s">
        <v>1299</v>
      </c>
      <c r="F138" s="150" t="s">
        <v>1300</v>
      </c>
      <c r="G138" s="149" t="s">
        <v>16</v>
      </c>
      <c r="H138" s="156" t="s">
        <v>17</v>
      </c>
      <c r="I138" s="173">
        <v>44302</v>
      </c>
      <c r="J138" s="173">
        <v>44439</v>
      </c>
      <c r="K138" s="20" t="s">
        <v>125</v>
      </c>
      <c r="L138" s="12" t="s">
        <v>276</v>
      </c>
      <c r="M138" s="151">
        <f t="shared" si="20"/>
        <v>13252.044166666667</v>
      </c>
      <c r="N138" s="274">
        <v>159024.53</v>
      </c>
      <c r="O138" s="157" t="s">
        <v>1190</v>
      </c>
      <c r="P138" s="26" t="s">
        <v>227</v>
      </c>
      <c r="Q138" s="159" t="s">
        <v>23</v>
      </c>
      <c r="R138" s="52" t="s">
        <v>18</v>
      </c>
      <c r="S138" s="149" t="s">
        <v>1301</v>
      </c>
      <c r="T138" s="161" t="s">
        <v>50</v>
      </c>
      <c r="U138" s="278" t="s">
        <v>1302</v>
      </c>
      <c r="V138" s="278" t="s">
        <v>1302</v>
      </c>
      <c r="W138" s="282" t="s">
        <v>1303</v>
      </c>
      <c r="X138" s="282"/>
      <c r="Y138" s="282"/>
      <c r="Z138" s="282"/>
      <c r="AA138" s="282"/>
      <c r="AB138" s="282"/>
      <c r="AC138" s="282"/>
      <c r="AD138" s="275" t="s">
        <v>659</v>
      </c>
    </row>
    <row r="139" spans="1:30" s="17" customFormat="1" ht="24" customHeight="1" x14ac:dyDescent="0.35">
      <c r="A139" s="149" t="s">
        <v>1247</v>
      </c>
      <c r="B139" s="273">
        <v>9261540</v>
      </c>
      <c r="C139" s="275" t="s">
        <v>1248</v>
      </c>
      <c r="D139" s="276" t="s">
        <v>1249</v>
      </c>
      <c r="E139" s="275" t="s">
        <v>1250</v>
      </c>
      <c r="F139" s="150" t="s">
        <v>1251</v>
      </c>
      <c r="G139" s="149" t="s">
        <v>16</v>
      </c>
      <c r="H139" s="156" t="s">
        <v>17</v>
      </c>
      <c r="I139" s="157">
        <v>44092</v>
      </c>
      <c r="J139" s="157">
        <v>44456</v>
      </c>
      <c r="K139" s="161" t="s">
        <v>122</v>
      </c>
      <c r="L139" s="158" t="s">
        <v>276</v>
      </c>
      <c r="M139" s="151">
        <f t="shared" si="19"/>
        <v>250</v>
      </c>
      <c r="N139" s="274">
        <v>3000</v>
      </c>
      <c r="O139" s="280" t="s">
        <v>894</v>
      </c>
      <c r="P139" s="159" t="s">
        <v>227</v>
      </c>
      <c r="Q139" s="281" t="s">
        <v>107</v>
      </c>
      <c r="R139" s="160" t="s">
        <v>26</v>
      </c>
      <c r="S139" s="149" t="s">
        <v>1301</v>
      </c>
      <c r="T139" s="160" t="s">
        <v>58</v>
      </c>
      <c r="U139" s="278" t="s">
        <v>373</v>
      </c>
      <c r="V139" s="278" t="s">
        <v>373</v>
      </c>
      <c r="W139" s="55" t="s">
        <v>1252</v>
      </c>
      <c r="X139" s="55"/>
      <c r="Y139" s="55"/>
      <c r="Z139" s="55"/>
      <c r="AA139" s="55"/>
      <c r="AB139" s="55"/>
      <c r="AC139" s="55"/>
      <c r="AD139" s="275" t="s">
        <v>659</v>
      </c>
    </row>
    <row r="140" spans="1:30" s="17" customFormat="1" ht="24.75" customHeight="1" x14ac:dyDescent="0.35">
      <c r="A140" s="125" t="s">
        <v>412</v>
      </c>
      <c r="B140" s="106">
        <v>9165043</v>
      </c>
      <c r="C140" s="149" t="s">
        <v>621</v>
      </c>
      <c r="D140" s="126" t="s">
        <v>238</v>
      </c>
      <c r="E140" s="125" t="s">
        <v>239</v>
      </c>
      <c r="F140" s="132" t="s">
        <v>394</v>
      </c>
      <c r="G140" s="125" t="s">
        <v>16</v>
      </c>
      <c r="H140" s="107" t="s">
        <v>17</v>
      </c>
      <c r="I140" s="124">
        <v>44155</v>
      </c>
      <c r="J140" s="124">
        <v>44519</v>
      </c>
      <c r="K140" s="20" t="s">
        <v>124</v>
      </c>
      <c r="L140" s="158" t="s">
        <v>276</v>
      </c>
      <c r="M140" s="151">
        <f t="shared" ref="M140:M144" si="21">N140/12</f>
        <v>2999.9991666666665</v>
      </c>
      <c r="N140" s="133">
        <v>35999.99</v>
      </c>
      <c r="O140" s="54" t="s">
        <v>892</v>
      </c>
      <c r="P140" s="26" t="s">
        <v>217</v>
      </c>
      <c r="Q140" s="128" t="s">
        <v>102</v>
      </c>
      <c r="R140" s="52" t="s">
        <v>40</v>
      </c>
      <c r="S140" s="128" t="s">
        <v>813</v>
      </c>
      <c r="T140" s="128" t="s">
        <v>41</v>
      </c>
      <c r="U140" s="130" t="s">
        <v>254</v>
      </c>
      <c r="V140" s="130" t="s">
        <v>42</v>
      </c>
      <c r="W140" s="125" t="s">
        <v>140</v>
      </c>
      <c r="X140" s="149"/>
      <c r="Y140" s="149"/>
      <c r="Z140" s="149"/>
      <c r="AA140" s="149"/>
      <c r="AB140" s="149"/>
      <c r="AC140" s="149"/>
      <c r="AD140" s="131" t="s">
        <v>395</v>
      </c>
    </row>
    <row r="141" spans="1:30" s="17" customFormat="1" ht="31.5" customHeight="1" x14ac:dyDescent="0.35">
      <c r="A141" s="125" t="s">
        <v>349</v>
      </c>
      <c r="B141" s="106">
        <v>9143573</v>
      </c>
      <c r="C141" s="155" t="s">
        <v>591</v>
      </c>
      <c r="D141" s="126" t="s">
        <v>875</v>
      </c>
      <c r="E141" s="23" t="s">
        <v>350</v>
      </c>
      <c r="F141" s="132" t="s">
        <v>351</v>
      </c>
      <c r="G141" s="149" t="s">
        <v>16</v>
      </c>
      <c r="H141" s="107" t="s">
        <v>17</v>
      </c>
      <c r="I141" s="124">
        <v>44356</v>
      </c>
      <c r="J141" s="124">
        <v>44720</v>
      </c>
      <c r="K141" s="161" t="s">
        <v>128</v>
      </c>
      <c r="L141" s="158" t="s">
        <v>408</v>
      </c>
      <c r="M141" s="151">
        <f t="shared" si="21"/>
        <v>198.82166666666669</v>
      </c>
      <c r="N141" s="133">
        <v>2385.86</v>
      </c>
      <c r="O141" s="54" t="s">
        <v>892</v>
      </c>
      <c r="P141" s="26" t="s">
        <v>223</v>
      </c>
      <c r="Q141" s="128" t="s">
        <v>101</v>
      </c>
      <c r="R141" s="56" t="s">
        <v>32</v>
      </c>
      <c r="S141" s="149" t="s">
        <v>1946</v>
      </c>
      <c r="T141" s="128" t="s">
        <v>33</v>
      </c>
      <c r="U141" s="152" t="s">
        <v>1837</v>
      </c>
      <c r="V141" s="152" t="s">
        <v>1837</v>
      </c>
      <c r="W141" s="149" t="s">
        <v>1838</v>
      </c>
      <c r="X141" s="149"/>
      <c r="Y141" s="149"/>
      <c r="Z141" s="149"/>
      <c r="AA141" s="149"/>
      <c r="AB141" s="149"/>
      <c r="AC141" s="149"/>
      <c r="AD141" s="131" t="s">
        <v>352</v>
      </c>
    </row>
    <row r="142" spans="1:30" s="17" customFormat="1" ht="25.5" customHeight="1" x14ac:dyDescent="0.35">
      <c r="A142" s="155" t="s">
        <v>1346</v>
      </c>
      <c r="B142" s="155">
        <v>9261679</v>
      </c>
      <c r="C142" s="285" t="s">
        <v>1347</v>
      </c>
      <c r="D142" s="150" t="s">
        <v>474</v>
      </c>
      <c r="E142" s="285" t="s">
        <v>145</v>
      </c>
      <c r="F142" s="287" t="s">
        <v>1348</v>
      </c>
      <c r="G142" s="149" t="s">
        <v>16</v>
      </c>
      <c r="H142" s="156" t="s">
        <v>17</v>
      </c>
      <c r="I142" s="157">
        <v>44128</v>
      </c>
      <c r="J142" s="157">
        <v>44492</v>
      </c>
      <c r="K142" s="158" t="s">
        <v>126</v>
      </c>
      <c r="L142" s="158" t="s">
        <v>276</v>
      </c>
      <c r="M142" s="151">
        <f t="shared" si="21"/>
        <v>857.5</v>
      </c>
      <c r="N142" s="288">
        <v>10290</v>
      </c>
      <c r="O142" s="173" t="s">
        <v>892</v>
      </c>
      <c r="P142" s="159" t="s">
        <v>217</v>
      </c>
      <c r="Q142" s="149" t="s">
        <v>1385</v>
      </c>
      <c r="R142" s="53" t="s">
        <v>1383</v>
      </c>
      <c r="S142" s="149" t="s">
        <v>1349</v>
      </c>
      <c r="T142" s="159" t="s">
        <v>1384</v>
      </c>
      <c r="U142" s="290" t="s">
        <v>440</v>
      </c>
      <c r="V142" s="289" t="s">
        <v>1350</v>
      </c>
      <c r="W142" s="291" t="s">
        <v>1351</v>
      </c>
      <c r="X142" s="291"/>
      <c r="Y142" s="291"/>
      <c r="Z142" s="291"/>
      <c r="AA142" s="291"/>
      <c r="AB142" s="291"/>
      <c r="AC142" s="291"/>
      <c r="AD142" s="285" t="s">
        <v>659</v>
      </c>
    </row>
    <row r="143" spans="1:30" s="17" customFormat="1" ht="42" customHeight="1" x14ac:dyDescent="0.35">
      <c r="A143" s="354" t="s">
        <v>1664</v>
      </c>
      <c r="B143" s="354">
        <v>9270944</v>
      </c>
      <c r="C143" s="353" t="s">
        <v>1665</v>
      </c>
      <c r="D143" s="355" t="s">
        <v>1666</v>
      </c>
      <c r="E143" s="353" t="s">
        <v>1667</v>
      </c>
      <c r="F143" s="355" t="s">
        <v>1668</v>
      </c>
      <c r="G143" s="149" t="s">
        <v>16</v>
      </c>
      <c r="H143" s="156" t="s">
        <v>17</v>
      </c>
      <c r="I143" s="157">
        <v>44246</v>
      </c>
      <c r="J143" s="157">
        <v>44610</v>
      </c>
      <c r="K143" s="158" t="s">
        <v>131</v>
      </c>
      <c r="L143" s="158" t="s">
        <v>408</v>
      </c>
      <c r="M143" s="151">
        <f>N143/12</f>
        <v>3844.75</v>
      </c>
      <c r="N143" s="356">
        <v>46137</v>
      </c>
      <c r="O143" s="173" t="s">
        <v>1406</v>
      </c>
      <c r="P143" s="159" t="s">
        <v>217</v>
      </c>
      <c r="Q143" s="159" t="s">
        <v>1669</v>
      </c>
      <c r="R143" s="53" t="s">
        <v>1685</v>
      </c>
      <c r="S143" s="159" t="s">
        <v>1671</v>
      </c>
      <c r="T143" s="53" t="s">
        <v>1686</v>
      </c>
      <c r="U143" s="290" t="s">
        <v>440</v>
      </c>
      <c r="V143" s="152" t="s">
        <v>1859</v>
      </c>
      <c r="W143" s="291" t="s">
        <v>1670</v>
      </c>
      <c r="X143" s="410"/>
      <c r="Y143" s="410"/>
      <c r="Z143" s="410"/>
      <c r="AA143" s="410"/>
      <c r="AB143" s="410"/>
      <c r="AC143" s="410"/>
      <c r="AD143" s="353" t="s">
        <v>659</v>
      </c>
    </row>
    <row r="144" spans="1:30" s="17" customFormat="1" ht="25.5" customHeight="1" x14ac:dyDescent="0.35">
      <c r="A144" s="125" t="s">
        <v>422</v>
      </c>
      <c r="B144" s="106">
        <v>9170595</v>
      </c>
      <c r="C144" s="155" t="s">
        <v>623</v>
      </c>
      <c r="D144" s="132" t="s">
        <v>417</v>
      </c>
      <c r="E144" s="125" t="s">
        <v>418</v>
      </c>
      <c r="F144" s="132" t="s">
        <v>419</v>
      </c>
      <c r="G144" s="125" t="s">
        <v>16</v>
      </c>
      <c r="H144" s="107" t="s">
        <v>17</v>
      </c>
      <c r="I144" s="124">
        <v>44198</v>
      </c>
      <c r="J144" s="124">
        <v>44562</v>
      </c>
      <c r="K144" s="109" t="s">
        <v>123</v>
      </c>
      <c r="L144" s="158" t="s">
        <v>408</v>
      </c>
      <c r="M144" s="151">
        <f t="shared" si="21"/>
        <v>2679.8333333333335</v>
      </c>
      <c r="N144" s="133">
        <v>32158</v>
      </c>
      <c r="O144" s="54" t="s">
        <v>892</v>
      </c>
      <c r="P144" s="26" t="s">
        <v>217</v>
      </c>
      <c r="Q144" s="26" t="s">
        <v>108</v>
      </c>
      <c r="R144" s="56" t="s">
        <v>56</v>
      </c>
      <c r="S144" s="149" t="s">
        <v>812</v>
      </c>
      <c r="T144" s="128" t="s">
        <v>57</v>
      </c>
      <c r="U144" s="130" t="s">
        <v>254</v>
      </c>
      <c r="V144" s="130" t="s">
        <v>247</v>
      </c>
      <c r="W144" s="149" t="s">
        <v>142</v>
      </c>
      <c r="X144" s="149"/>
      <c r="Y144" s="149"/>
      <c r="Z144" s="149"/>
      <c r="AA144" s="149"/>
      <c r="AB144" s="149"/>
      <c r="AC144" s="149"/>
      <c r="AD144" s="131" t="s">
        <v>420</v>
      </c>
    </row>
    <row r="145" spans="1:30" s="17" customFormat="1" ht="23.25" customHeight="1" x14ac:dyDescent="0.35">
      <c r="A145" s="384" t="s">
        <v>1943</v>
      </c>
      <c r="B145" s="385">
        <v>9282825</v>
      </c>
      <c r="C145" s="385" t="s">
        <v>1944</v>
      </c>
      <c r="D145" s="150" t="s">
        <v>240</v>
      </c>
      <c r="E145" s="149" t="s">
        <v>241</v>
      </c>
      <c r="F145" s="150" t="s">
        <v>1945</v>
      </c>
      <c r="G145" s="149" t="s">
        <v>16</v>
      </c>
      <c r="H145" s="156" t="s">
        <v>17</v>
      </c>
      <c r="I145" s="157">
        <v>44372</v>
      </c>
      <c r="J145" s="157">
        <v>44736</v>
      </c>
      <c r="K145" s="53" t="s">
        <v>128</v>
      </c>
      <c r="L145" s="53" t="s">
        <v>408</v>
      </c>
      <c r="M145" s="151">
        <f>N145/12</f>
        <v>17666.666666666668</v>
      </c>
      <c r="N145" s="387">
        <v>212000</v>
      </c>
      <c r="O145" s="157" t="s">
        <v>894</v>
      </c>
      <c r="P145" s="159" t="s">
        <v>223</v>
      </c>
      <c r="Q145" s="159" t="s">
        <v>107</v>
      </c>
      <c r="R145" s="160" t="s">
        <v>26</v>
      </c>
      <c r="S145" s="149" t="s">
        <v>1632</v>
      </c>
      <c r="T145" s="160" t="s">
        <v>58</v>
      </c>
      <c r="U145" s="154" t="s">
        <v>194</v>
      </c>
      <c r="V145" s="152" t="s">
        <v>336</v>
      </c>
      <c r="W145" s="41" t="s">
        <v>337</v>
      </c>
      <c r="X145" s="406"/>
      <c r="Y145" s="406"/>
      <c r="Z145" s="406"/>
      <c r="AA145" s="406"/>
      <c r="AB145" s="406"/>
      <c r="AC145" s="406"/>
      <c r="AD145" s="149" t="s">
        <v>659</v>
      </c>
    </row>
    <row r="146" spans="1:30" s="17" customFormat="1" ht="25.5" customHeight="1" x14ac:dyDescent="0.35">
      <c r="A146" s="119" t="s">
        <v>364</v>
      </c>
      <c r="B146" s="119">
        <v>9143982</v>
      </c>
      <c r="C146" s="155" t="s">
        <v>549</v>
      </c>
      <c r="D146" s="118" t="s">
        <v>187</v>
      </c>
      <c r="E146" s="119" t="s">
        <v>75</v>
      </c>
      <c r="F146" s="122" t="s">
        <v>365</v>
      </c>
      <c r="G146" s="119" t="s">
        <v>16</v>
      </c>
      <c r="H146" s="107" t="s">
        <v>76</v>
      </c>
      <c r="I146" s="108">
        <v>44373</v>
      </c>
      <c r="J146" s="108">
        <v>44737</v>
      </c>
      <c r="K146" s="53" t="s">
        <v>128</v>
      </c>
      <c r="L146" s="53" t="s">
        <v>408</v>
      </c>
      <c r="M146" s="42" t="s">
        <v>16</v>
      </c>
      <c r="N146" s="123">
        <v>10708550</v>
      </c>
      <c r="O146" s="54" t="s">
        <v>892</v>
      </c>
      <c r="P146" s="110" t="s">
        <v>230</v>
      </c>
      <c r="Q146" s="110" t="s">
        <v>23</v>
      </c>
      <c r="R146" s="112" t="s">
        <v>18</v>
      </c>
      <c r="S146" s="117" t="s">
        <v>1345</v>
      </c>
      <c r="T146" s="110" t="s">
        <v>19</v>
      </c>
      <c r="U146" s="111" t="s">
        <v>84</v>
      </c>
      <c r="V146" s="116" t="s">
        <v>25</v>
      </c>
      <c r="W146" s="41" t="s">
        <v>138</v>
      </c>
      <c r="X146" s="41"/>
      <c r="Y146" s="41"/>
      <c r="Z146" s="41"/>
      <c r="AA146" s="41"/>
      <c r="AB146" s="41"/>
      <c r="AC146" s="41"/>
      <c r="AD146" s="121" t="s">
        <v>363</v>
      </c>
    </row>
    <row r="147" spans="1:30" s="17" customFormat="1" ht="25.5" customHeight="1" x14ac:dyDescent="0.35">
      <c r="A147" s="249" t="s">
        <v>940</v>
      </c>
      <c r="B147" s="250">
        <v>9245501</v>
      </c>
      <c r="C147" s="155" t="s">
        <v>941</v>
      </c>
      <c r="D147" s="150" t="s">
        <v>187</v>
      </c>
      <c r="E147" s="149" t="s">
        <v>75</v>
      </c>
      <c r="F147" s="251" t="s">
        <v>942</v>
      </c>
      <c r="G147" s="149" t="s">
        <v>16</v>
      </c>
      <c r="H147" s="262" t="s">
        <v>17</v>
      </c>
      <c r="I147" s="252">
        <v>44283</v>
      </c>
      <c r="J147" s="252">
        <v>44647</v>
      </c>
      <c r="K147" s="53" t="s">
        <v>132</v>
      </c>
      <c r="L147" s="53" t="s">
        <v>408</v>
      </c>
      <c r="M147" s="42" t="s">
        <v>16</v>
      </c>
      <c r="N147" s="253">
        <v>2105400</v>
      </c>
      <c r="O147" s="173" t="s">
        <v>892</v>
      </c>
      <c r="P147" s="159" t="s">
        <v>230</v>
      </c>
      <c r="Q147" s="159" t="s">
        <v>23</v>
      </c>
      <c r="R147" s="160" t="s">
        <v>18</v>
      </c>
      <c r="S147" s="139" t="s">
        <v>1345</v>
      </c>
      <c r="T147" s="159" t="s">
        <v>19</v>
      </c>
      <c r="U147" s="154" t="s">
        <v>84</v>
      </c>
      <c r="V147" s="152" t="s">
        <v>25</v>
      </c>
      <c r="W147" s="261" t="s">
        <v>138</v>
      </c>
      <c r="X147" s="261"/>
      <c r="Y147" s="261"/>
      <c r="Z147" s="261"/>
      <c r="AA147" s="261"/>
      <c r="AB147" s="261"/>
      <c r="AC147" s="261"/>
      <c r="AD147" s="149" t="s">
        <v>659</v>
      </c>
    </row>
    <row r="148" spans="1:30" s="17" customFormat="1" ht="25.5" customHeight="1" x14ac:dyDescent="0.35">
      <c r="A148" s="149" t="s">
        <v>1010</v>
      </c>
      <c r="B148" s="250">
        <v>9248905</v>
      </c>
      <c r="C148" s="155" t="s">
        <v>1012</v>
      </c>
      <c r="D148" s="150" t="s">
        <v>187</v>
      </c>
      <c r="E148" s="149" t="s">
        <v>75</v>
      </c>
      <c r="F148" s="251" t="s">
        <v>1011</v>
      </c>
      <c r="G148" s="149" t="s">
        <v>16</v>
      </c>
      <c r="H148" s="262" t="s">
        <v>17</v>
      </c>
      <c r="I148" s="252">
        <v>44349</v>
      </c>
      <c r="J148" s="252">
        <v>44713</v>
      </c>
      <c r="K148" s="53" t="s">
        <v>128</v>
      </c>
      <c r="L148" s="53" t="s">
        <v>408</v>
      </c>
      <c r="M148" s="42" t="s">
        <v>16</v>
      </c>
      <c r="N148" s="253">
        <v>20445.64</v>
      </c>
      <c r="O148" s="173" t="s">
        <v>892</v>
      </c>
      <c r="P148" s="26" t="s">
        <v>218</v>
      </c>
      <c r="Q148" s="159" t="s">
        <v>23</v>
      </c>
      <c r="R148" s="160" t="s">
        <v>18</v>
      </c>
      <c r="S148" s="159" t="s">
        <v>979</v>
      </c>
      <c r="T148" s="159" t="s">
        <v>780</v>
      </c>
      <c r="U148" s="154" t="s">
        <v>1013</v>
      </c>
      <c r="V148" s="152" t="s">
        <v>1013</v>
      </c>
      <c r="W148" s="41" t="s">
        <v>1014</v>
      </c>
      <c r="X148" s="41"/>
      <c r="Y148" s="41"/>
      <c r="Z148" s="41"/>
      <c r="AA148" s="41"/>
      <c r="AB148" s="41"/>
      <c r="AC148" s="41"/>
      <c r="AD148" s="149" t="s">
        <v>659</v>
      </c>
    </row>
    <row r="149" spans="1:30" s="17" customFormat="1" ht="25.5" customHeight="1" x14ac:dyDescent="0.35">
      <c r="A149" s="249" t="s">
        <v>1076</v>
      </c>
      <c r="B149" s="250">
        <v>9253476</v>
      </c>
      <c r="C149" s="266" t="s">
        <v>1077</v>
      </c>
      <c r="D149" s="150" t="s">
        <v>187</v>
      </c>
      <c r="E149" s="149" t="s">
        <v>75</v>
      </c>
      <c r="F149" s="267" t="s">
        <v>1078</v>
      </c>
      <c r="G149" s="149" t="s">
        <v>16</v>
      </c>
      <c r="H149" s="156" t="s">
        <v>76</v>
      </c>
      <c r="I149" s="157">
        <v>44408</v>
      </c>
      <c r="J149" s="157">
        <v>44772</v>
      </c>
      <c r="K149" s="53" t="s">
        <v>130</v>
      </c>
      <c r="L149" s="53" t="s">
        <v>408</v>
      </c>
      <c r="M149" s="42" t="s">
        <v>16</v>
      </c>
      <c r="N149" s="268">
        <v>674244.75</v>
      </c>
      <c r="O149" s="173" t="s">
        <v>1039</v>
      </c>
      <c r="P149" s="26" t="s">
        <v>218</v>
      </c>
      <c r="Q149" s="159" t="s">
        <v>23</v>
      </c>
      <c r="R149" s="160" t="s">
        <v>18</v>
      </c>
      <c r="S149" s="159" t="s">
        <v>1079</v>
      </c>
      <c r="T149" s="159" t="s">
        <v>19</v>
      </c>
      <c r="U149" s="270" t="s">
        <v>462</v>
      </c>
      <c r="V149" s="271" t="s">
        <v>726</v>
      </c>
      <c r="W149" s="41" t="s">
        <v>1080</v>
      </c>
      <c r="X149" s="41"/>
      <c r="Y149" s="41"/>
      <c r="Z149" s="41"/>
      <c r="AA149" s="41"/>
      <c r="AB149" s="41"/>
      <c r="AC149" s="41"/>
      <c r="AD149" s="265" t="s">
        <v>659</v>
      </c>
    </row>
    <row r="150" spans="1:30" s="17" customFormat="1" ht="25" customHeight="1" x14ac:dyDescent="0.35">
      <c r="A150" s="384" t="s">
        <v>1909</v>
      </c>
      <c r="B150" s="385">
        <v>9280797</v>
      </c>
      <c r="C150" s="385" t="s">
        <v>1908</v>
      </c>
      <c r="D150" s="150" t="s">
        <v>187</v>
      </c>
      <c r="E150" s="149" t="s">
        <v>75</v>
      </c>
      <c r="F150" s="386" t="s">
        <v>1910</v>
      </c>
      <c r="G150" s="149" t="s">
        <v>16</v>
      </c>
      <c r="H150" s="156" t="s">
        <v>17</v>
      </c>
      <c r="I150" s="157">
        <v>44362</v>
      </c>
      <c r="J150" s="157">
        <v>44726</v>
      </c>
      <c r="K150" s="158" t="s">
        <v>128</v>
      </c>
      <c r="L150" s="158" t="s">
        <v>408</v>
      </c>
      <c r="M150" s="42" t="s">
        <v>16</v>
      </c>
      <c r="N150" s="387">
        <v>100800</v>
      </c>
      <c r="O150" s="157" t="s">
        <v>1495</v>
      </c>
      <c r="P150" s="26" t="s">
        <v>230</v>
      </c>
      <c r="Q150" s="26" t="s">
        <v>23</v>
      </c>
      <c r="R150" s="39" t="s">
        <v>18</v>
      </c>
      <c r="S150" s="139" t="s">
        <v>80</v>
      </c>
      <c r="T150" s="159" t="s">
        <v>19</v>
      </c>
      <c r="U150" s="391" t="s">
        <v>1391</v>
      </c>
      <c r="V150" s="390" t="s">
        <v>84</v>
      </c>
      <c r="W150" s="41" t="s">
        <v>266</v>
      </c>
      <c r="X150" s="406"/>
      <c r="Y150" s="406"/>
      <c r="Z150" s="406"/>
      <c r="AA150" s="406"/>
      <c r="AB150" s="406"/>
      <c r="AC150" s="406"/>
      <c r="AD150" s="384" t="s">
        <v>659</v>
      </c>
    </row>
    <row r="151" spans="1:30" s="17" customFormat="1" ht="23.25" customHeight="1" x14ac:dyDescent="0.35">
      <c r="A151" s="145" t="s">
        <v>450</v>
      </c>
      <c r="B151" s="145">
        <v>9179824</v>
      </c>
      <c r="C151" s="145" t="s">
        <v>502</v>
      </c>
      <c r="D151" s="146" t="s">
        <v>212</v>
      </c>
      <c r="E151" s="145" t="s">
        <v>199</v>
      </c>
      <c r="F151" s="150" t="s">
        <v>451</v>
      </c>
      <c r="G151" s="145" t="s">
        <v>16</v>
      </c>
      <c r="H151" s="137" t="s">
        <v>76</v>
      </c>
      <c r="I151" s="140">
        <v>44264</v>
      </c>
      <c r="J151" s="140">
        <v>44628</v>
      </c>
      <c r="K151" s="141" t="s">
        <v>132</v>
      </c>
      <c r="L151" s="158" t="s">
        <v>408</v>
      </c>
      <c r="M151" s="42" t="s">
        <v>16</v>
      </c>
      <c r="N151" s="151">
        <v>1376500.61</v>
      </c>
      <c r="O151" s="54" t="s">
        <v>892</v>
      </c>
      <c r="P151" s="134" t="s">
        <v>452</v>
      </c>
      <c r="Q151" s="134" t="s">
        <v>23</v>
      </c>
      <c r="R151" s="142" t="s">
        <v>18</v>
      </c>
      <c r="S151" s="139" t="s">
        <v>1345</v>
      </c>
      <c r="T151" s="134" t="s">
        <v>81</v>
      </c>
      <c r="U151" s="135" t="s">
        <v>84</v>
      </c>
      <c r="V151" s="135" t="s">
        <v>25</v>
      </c>
      <c r="W151" s="41" t="s">
        <v>138</v>
      </c>
      <c r="X151" s="41"/>
      <c r="Y151" s="41"/>
      <c r="Z151" s="41"/>
      <c r="AA151" s="41"/>
      <c r="AB151" s="41"/>
      <c r="AC151" s="41"/>
      <c r="AD151" s="149" t="s">
        <v>453</v>
      </c>
    </row>
    <row r="152" spans="1:30" s="17" customFormat="1" ht="24" customHeight="1" x14ac:dyDescent="0.35">
      <c r="A152" s="28" t="s">
        <v>1492</v>
      </c>
      <c r="B152" s="325">
        <v>9265507</v>
      </c>
      <c r="C152" s="149" t="s">
        <v>1493</v>
      </c>
      <c r="D152" s="150" t="s">
        <v>1494</v>
      </c>
      <c r="E152" s="149" t="s">
        <v>199</v>
      </c>
      <c r="F152" s="150" t="s">
        <v>1555</v>
      </c>
      <c r="G152" s="149" t="s">
        <v>16</v>
      </c>
      <c r="H152" s="156" t="s">
        <v>17</v>
      </c>
      <c r="I152" s="326">
        <v>44194</v>
      </c>
      <c r="J152" s="326">
        <v>44558</v>
      </c>
      <c r="K152" s="158" t="s">
        <v>129</v>
      </c>
      <c r="L152" s="158" t="s">
        <v>276</v>
      </c>
      <c r="M152" s="392"/>
      <c r="N152" s="151">
        <v>335000</v>
      </c>
      <c r="O152" s="157" t="s">
        <v>1495</v>
      </c>
      <c r="P152" s="26" t="s">
        <v>230</v>
      </c>
      <c r="Q152" s="26" t="s">
        <v>23</v>
      </c>
      <c r="R152" s="39" t="s">
        <v>18</v>
      </c>
      <c r="S152" s="26" t="s">
        <v>1345</v>
      </c>
      <c r="T152" s="26" t="s">
        <v>19</v>
      </c>
      <c r="U152" s="152" t="s">
        <v>84</v>
      </c>
      <c r="V152" s="13" t="s">
        <v>25</v>
      </c>
      <c r="W152" s="149" t="s">
        <v>1496</v>
      </c>
      <c r="X152" s="23"/>
      <c r="Y152" s="23"/>
      <c r="Z152" s="23"/>
      <c r="AA152" s="23"/>
      <c r="AB152" s="23"/>
      <c r="AC152" s="23"/>
      <c r="AD152" s="23" t="s">
        <v>1497</v>
      </c>
    </row>
    <row r="153" spans="1:30" s="17" customFormat="1" ht="24" customHeight="1" x14ac:dyDescent="0.35">
      <c r="A153" s="342" t="s">
        <v>1646</v>
      </c>
      <c r="B153" s="343">
        <v>9270260</v>
      </c>
      <c r="C153" s="342" t="s">
        <v>1647</v>
      </c>
      <c r="D153" s="150" t="s">
        <v>770</v>
      </c>
      <c r="E153" s="149" t="s">
        <v>312</v>
      </c>
      <c r="F153" s="344" t="s">
        <v>1648</v>
      </c>
      <c r="G153" s="149" t="s">
        <v>16</v>
      </c>
      <c r="H153" s="156" t="s">
        <v>17</v>
      </c>
      <c r="I153" s="157">
        <v>44243</v>
      </c>
      <c r="J153" s="157">
        <v>44607</v>
      </c>
      <c r="K153" s="158" t="s">
        <v>131</v>
      </c>
      <c r="L153" s="158" t="s">
        <v>408</v>
      </c>
      <c r="M153" s="151">
        <f t="shared" ref="M153:M160" si="22">N153/12</f>
        <v>148749.42250000002</v>
      </c>
      <c r="N153" s="345">
        <v>1784993.07</v>
      </c>
      <c r="O153" s="173" t="s">
        <v>892</v>
      </c>
      <c r="P153" s="159" t="s">
        <v>228</v>
      </c>
      <c r="Q153" s="159" t="s">
        <v>23</v>
      </c>
      <c r="R153" s="52" t="s">
        <v>18</v>
      </c>
      <c r="S153" s="149" t="s">
        <v>1355</v>
      </c>
      <c r="T153" s="159" t="s">
        <v>64</v>
      </c>
      <c r="U153" s="152" t="s">
        <v>1516</v>
      </c>
      <c r="V153" s="152" t="s">
        <v>680</v>
      </c>
      <c r="W153" s="41" t="s">
        <v>681</v>
      </c>
      <c r="X153" s="406"/>
      <c r="Y153" s="406"/>
      <c r="Z153" s="406"/>
      <c r="AA153" s="406"/>
      <c r="AB153" s="406"/>
      <c r="AC153" s="406"/>
      <c r="AD153" s="342" t="s">
        <v>659</v>
      </c>
    </row>
    <row r="154" spans="1:30" s="17" customFormat="1" ht="23.5" customHeight="1" x14ac:dyDescent="0.35">
      <c r="A154" s="249" t="s">
        <v>903</v>
      </c>
      <c r="B154" s="149">
        <v>9223236</v>
      </c>
      <c r="C154" s="149" t="s">
        <v>904</v>
      </c>
      <c r="D154" s="251" t="s">
        <v>902</v>
      </c>
      <c r="E154" s="249" t="s">
        <v>905</v>
      </c>
      <c r="F154" s="251" t="s">
        <v>906</v>
      </c>
      <c r="G154" s="149" t="s">
        <v>16</v>
      </c>
      <c r="H154" s="156" t="s">
        <v>17</v>
      </c>
      <c r="I154" s="252">
        <v>44164</v>
      </c>
      <c r="J154" s="252">
        <v>44528</v>
      </c>
      <c r="K154" s="158" t="s">
        <v>124</v>
      </c>
      <c r="L154" s="158" t="s">
        <v>276</v>
      </c>
      <c r="M154" s="151">
        <f t="shared" si="22"/>
        <v>38053.258333333331</v>
      </c>
      <c r="N154" s="253">
        <v>456639.1</v>
      </c>
      <c r="O154" s="173" t="s">
        <v>892</v>
      </c>
      <c r="P154" s="159" t="s">
        <v>219</v>
      </c>
      <c r="Q154" s="159" t="s">
        <v>107</v>
      </c>
      <c r="R154" s="160" t="s">
        <v>26</v>
      </c>
      <c r="S154" s="149" t="s">
        <v>1632</v>
      </c>
      <c r="T154" s="160" t="s">
        <v>58</v>
      </c>
      <c r="U154" s="255" t="s">
        <v>907</v>
      </c>
      <c r="V154" s="152" t="s">
        <v>336</v>
      </c>
      <c r="W154" s="41" t="s">
        <v>337</v>
      </c>
      <c r="X154" s="41"/>
      <c r="Y154" s="41"/>
      <c r="Z154" s="41"/>
      <c r="AA154" s="41"/>
      <c r="AB154" s="41"/>
      <c r="AC154" s="41"/>
      <c r="AD154" s="249" t="s">
        <v>659</v>
      </c>
    </row>
    <row r="155" spans="1:30" s="17" customFormat="1" ht="22.5" customHeight="1" x14ac:dyDescent="0.35">
      <c r="A155" s="149" t="s">
        <v>833</v>
      </c>
      <c r="B155" s="149">
        <v>9223586</v>
      </c>
      <c r="C155" s="240" t="s">
        <v>834</v>
      </c>
      <c r="D155" s="150" t="s">
        <v>835</v>
      </c>
      <c r="E155" s="149" t="s">
        <v>836</v>
      </c>
      <c r="F155" s="150" t="s">
        <v>837</v>
      </c>
      <c r="G155" s="149" t="s">
        <v>16</v>
      </c>
      <c r="H155" s="156" t="s">
        <v>17</v>
      </c>
      <c r="I155" s="173">
        <v>44154</v>
      </c>
      <c r="J155" s="173">
        <v>44518</v>
      </c>
      <c r="K155" s="20" t="s">
        <v>124</v>
      </c>
      <c r="L155" s="12" t="s">
        <v>276</v>
      </c>
      <c r="M155" s="151">
        <f t="shared" si="22"/>
        <v>1862.8333333333333</v>
      </c>
      <c r="N155" s="243">
        <v>22354</v>
      </c>
      <c r="O155" s="173" t="s">
        <v>892</v>
      </c>
      <c r="P155" s="26" t="s">
        <v>217</v>
      </c>
      <c r="Q155" s="26" t="s">
        <v>23</v>
      </c>
      <c r="R155" s="56" t="s">
        <v>18</v>
      </c>
      <c r="S155" s="149" t="s">
        <v>1374</v>
      </c>
      <c r="T155" s="159" t="s">
        <v>22</v>
      </c>
      <c r="U155" s="152" t="s">
        <v>254</v>
      </c>
      <c r="V155" s="152" t="s">
        <v>254</v>
      </c>
      <c r="W155" s="41" t="s">
        <v>208</v>
      </c>
      <c r="X155" s="41"/>
      <c r="Y155" s="41"/>
      <c r="Z155" s="41"/>
      <c r="AA155" s="41"/>
      <c r="AB155" s="41"/>
      <c r="AC155" s="41"/>
      <c r="AD155" s="149" t="s">
        <v>659</v>
      </c>
    </row>
    <row r="156" spans="1:30" s="17" customFormat="1" ht="26.15" customHeight="1" x14ac:dyDescent="0.35">
      <c r="A156" s="149" t="s">
        <v>1192</v>
      </c>
      <c r="B156" s="149">
        <v>9261288</v>
      </c>
      <c r="C156" s="275" t="s">
        <v>1193</v>
      </c>
      <c r="D156" s="276" t="s">
        <v>1194</v>
      </c>
      <c r="E156" s="275" t="s">
        <v>1195</v>
      </c>
      <c r="F156" s="276" t="s">
        <v>1196</v>
      </c>
      <c r="G156" s="149" t="s">
        <v>16</v>
      </c>
      <c r="H156" s="156" t="s">
        <v>17</v>
      </c>
      <c r="I156" s="157">
        <v>44090</v>
      </c>
      <c r="J156" s="157">
        <v>44454</v>
      </c>
      <c r="K156" s="158" t="s">
        <v>122</v>
      </c>
      <c r="L156" s="158" t="s">
        <v>276</v>
      </c>
      <c r="M156" s="151">
        <f>N156/12</f>
        <v>868.32999999999993</v>
      </c>
      <c r="N156" s="274">
        <v>10419.959999999999</v>
      </c>
      <c r="O156" s="173" t="s">
        <v>892</v>
      </c>
      <c r="P156" s="26" t="s">
        <v>217</v>
      </c>
      <c r="Q156" s="281" t="s">
        <v>1197</v>
      </c>
      <c r="R156" s="56" t="s">
        <v>1198</v>
      </c>
      <c r="S156" s="281" t="s">
        <v>1199</v>
      </c>
      <c r="T156" s="159" t="s">
        <v>1200</v>
      </c>
      <c r="U156" s="277" t="s">
        <v>254</v>
      </c>
      <c r="V156" s="278" t="s">
        <v>1201</v>
      </c>
      <c r="W156" s="282" t="s">
        <v>1202</v>
      </c>
      <c r="X156" s="282"/>
      <c r="Y156" s="282"/>
      <c r="Z156" s="282"/>
      <c r="AA156" s="282"/>
      <c r="AB156" s="282"/>
      <c r="AC156" s="282"/>
      <c r="AD156" s="275" t="s">
        <v>659</v>
      </c>
    </row>
    <row r="157" spans="1:30" s="17" customFormat="1" ht="21" customHeight="1" x14ac:dyDescent="0.35">
      <c r="A157" s="149" t="s">
        <v>1237</v>
      </c>
      <c r="B157" s="155">
        <v>9261664</v>
      </c>
      <c r="C157" s="149" t="s">
        <v>1238</v>
      </c>
      <c r="D157" s="150" t="s">
        <v>1194</v>
      </c>
      <c r="E157" s="149" t="s">
        <v>1195</v>
      </c>
      <c r="F157" s="150" t="s">
        <v>1239</v>
      </c>
      <c r="G157" s="149" t="s">
        <v>16</v>
      </c>
      <c r="H157" s="156" t="s">
        <v>17</v>
      </c>
      <c r="I157" s="157">
        <v>44104</v>
      </c>
      <c r="J157" s="159" t="s">
        <v>1236</v>
      </c>
      <c r="K157" s="161" t="s">
        <v>122</v>
      </c>
      <c r="L157" s="158" t="s">
        <v>276</v>
      </c>
      <c r="M157" s="151">
        <f>N157/12</f>
        <v>4333.3083333333334</v>
      </c>
      <c r="N157" s="151">
        <v>51999.7</v>
      </c>
      <c r="O157" s="173" t="s">
        <v>892</v>
      </c>
      <c r="P157" s="159" t="s">
        <v>217</v>
      </c>
      <c r="Q157" s="159" t="s">
        <v>104</v>
      </c>
      <c r="R157" s="160" t="s">
        <v>47</v>
      </c>
      <c r="S157" s="149" t="s">
        <v>832</v>
      </c>
      <c r="T157" s="159" t="s">
        <v>48</v>
      </c>
      <c r="U157" s="154" t="s">
        <v>1240</v>
      </c>
      <c r="V157" s="152" t="s">
        <v>1241</v>
      </c>
      <c r="W157" s="44" t="s">
        <v>1242</v>
      </c>
      <c r="X157" s="44"/>
      <c r="Y157" s="44"/>
      <c r="Z157" s="44"/>
      <c r="AA157" s="44"/>
      <c r="AB157" s="44"/>
      <c r="AC157" s="44"/>
      <c r="AD157" s="149" t="s">
        <v>659</v>
      </c>
    </row>
    <row r="158" spans="1:30" s="17" customFormat="1" ht="24" customHeight="1" x14ac:dyDescent="0.35">
      <c r="A158" s="376" t="s">
        <v>1743</v>
      </c>
      <c r="B158" s="377">
        <v>9275498</v>
      </c>
      <c r="C158" s="376" t="s">
        <v>1744</v>
      </c>
      <c r="D158" s="150" t="s">
        <v>1194</v>
      </c>
      <c r="E158" s="149" t="s">
        <v>1195</v>
      </c>
      <c r="F158" s="378" t="s">
        <v>1745</v>
      </c>
      <c r="G158" s="149" t="s">
        <v>16</v>
      </c>
      <c r="H158" s="156" t="s">
        <v>17</v>
      </c>
      <c r="I158" s="173">
        <v>44295</v>
      </c>
      <c r="J158" s="173">
        <v>44659</v>
      </c>
      <c r="K158" s="20" t="s">
        <v>127</v>
      </c>
      <c r="L158" s="12" t="s">
        <v>408</v>
      </c>
      <c r="M158" s="151">
        <f>N158/12</f>
        <v>2316.6633333333334</v>
      </c>
      <c r="N158" s="379">
        <v>27799.96</v>
      </c>
      <c r="O158" s="173" t="s">
        <v>892</v>
      </c>
      <c r="P158" s="159" t="s">
        <v>217</v>
      </c>
      <c r="Q158" s="159" t="s">
        <v>104</v>
      </c>
      <c r="R158" s="160" t="s">
        <v>47</v>
      </c>
      <c r="S158" s="149" t="s">
        <v>1746</v>
      </c>
      <c r="T158" s="159" t="s">
        <v>48</v>
      </c>
      <c r="U158" s="154" t="s">
        <v>1240</v>
      </c>
      <c r="V158" s="152" t="s">
        <v>1241</v>
      </c>
      <c r="W158" s="44" t="s">
        <v>1242</v>
      </c>
      <c r="X158" s="408"/>
      <c r="Y158" s="408"/>
      <c r="Z158" s="408"/>
      <c r="AA158" s="408"/>
      <c r="AB158" s="408"/>
      <c r="AC158" s="408"/>
      <c r="AD158" s="376" t="s">
        <v>659</v>
      </c>
    </row>
    <row r="159" spans="1:30" s="17" customFormat="1" ht="24" customHeight="1" x14ac:dyDescent="0.35">
      <c r="A159" s="149" t="s">
        <v>2059</v>
      </c>
      <c r="B159" s="414">
        <v>9287601</v>
      </c>
      <c r="C159" s="413" t="s">
        <v>2060</v>
      </c>
      <c r="D159" s="150" t="s">
        <v>1194</v>
      </c>
      <c r="E159" s="413" t="s">
        <v>1195</v>
      </c>
      <c r="F159" s="415" t="s">
        <v>2061</v>
      </c>
      <c r="G159" s="149" t="s">
        <v>16</v>
      </c>
      <c r="H159" s="156" t="s">
        <v>17</v>
      </c>
      <c r="I159" s="173">
        <v>44406</v>
      </c>
      <c r="J159" s="173">
        <v>44770</v>
      </c>
      <c r="K159" s="20" t="s">
        <v>130</v>
      </c>
      <c r="L159" s="20" t="s">
        <v>408</v>
      </c>
      <c r="M159" s="151">
        <f>N159/12</f>
        <v>2408.3333333333335</v>
      </c>
      <c r="N159" s="416">
        <v>28900</v>
      </c>
      <c r="O159" s="173" t="s">
        <v>892</v>
      </c>
      <c r="P159" s="159" t="s">
        <v>217</v>
      </c>
      <c r="Q159" s="318" t="s">
        <v>1449</v>
      </c>
      <c r="R159" s="160" t="s">
        <v>67</v>
      </c>
      <c r="S159" s="159" t="s">
        <v>915</v>
      </c>
      <c r="T159" s="159" t="s">
        <v>68</v>
      </c>
      <c r="U159" s="419" t="s">
        <v>347</v>
      </c>
      <c r="V159" s="419" t="s">
        <v>347</v>
      </c>
      <c r="W159" s="44" t="s">
        <v>348</v>
      </c>
      <c r="X159" s="417" t="s">
        <v>2062</v>
      </c>
      <c r="Y159" s="44" t="s">
        <v>2063</v>
      </c>
      <c r="Z159" s="418" t="s">
        <v>2046</v>
      </c>
      <c r="AA159" s="44" t="s">
        <v>2047</v>
      </c>
      <c r="AB159" s="418" t="s">
        <v>2044</v>
      </c>
      <c r="AC159" s="44" t="s">
        <v>2045</v>
      </c>
      <c r="AD159" s="149" t="s">
        <v>659</v>
      </c>
    </row>
    <row r="160" spans="1:30" s="17" customFormat="1" ht="24" customHeight="1" x14ac:dyDescent="0.35">
      <c r="A160" s="149" t="s">
        <v>754</v>
      </c>
      <c r="B160" s="149">
        <v>9219753</v>
      </c>
      <c r="C160" s="149" t="s">
        <v>755</v>
      </c>
      <c r="D160" s="150" t="s">
        <v>756</v>
      </c>
      <c r="E160" s="149" t="s">
        <v>757</v>
      </c>
      <c r="F160" s="150" t="s">
        <v>758</v>
      </c>
      <c r="G160" s="149" t="s">
        <v>16</v>
      </c>
      <c r="H160" s="156" t="s">
        <v>17</v>
      </c>
      <c r="I160" s="173">
        <v>44404</v>
      </c>
      <c r="J160" s="173">
        <v>45133</v>
      </c>
      <c r="K160" s="20" t="s">
        <v>130</v>
      </c>
      <c r="L160" s="20" t="s">
        <v>670</v>
      </c>
      <c r="M160" s="151">
        <f t="shared" si="22"/>
        <v>796.68</v>
      </c>
      <c r="N160" s="151">
        <v>9560.16</v>
      </c>
      <c r="O160" s="173" t="s">
        <v>892</v>
      </c>
      <c r="P160" s="159" t="s">
        <v>445</v>
      </c>
      <c r="Q160" s="159" t="s">
        <v>23</v>
      </c>
      <c r="R160" s="56" t="s">
        <v>18</v>
      </c>
      <c r="S160" s="149" t="s">
        <v>1374</v>
      </c>
      <c r="T160" s="159" t="s">
        <v>50</v>
      </c>
      <c r="U160" s="152" t="s">
        <v>821</v>
      </c>
      <c r="V160" s="152" t="s">
        <v>821</v>
      </c>
      <c r="W160" s="41" t="s">
        <v>822</v>
      </c>
      <c r="X160" s="41"/>
      <c r="Y160" s="41"/>
      <c r="Z160" s="41"/>
      <c r="AA160" s="41"/>
      <c r="AB160" s="41"/>
      <c r="AC160" s="41"/>
      <c r="AD160" s="149" t="s">
        <v>659</v>
      </c>
    </row>
    <row r="161" spans="1:30" s="17" customFormat="1" ht="24" customHeight="1" x14ac:dyDescent="0.35">
      <c r="A161" s="149" t="s">
        <v>1310</v>
      </c>
      <c r="B161" s="155">
        <v>9262856</v>
      </c>
      <c r="C161" s="275" t="s">
        <v>1311</v>
      </c>
      <c r="D161" s="150" t="s">
        <v>1312</v>
      </c>
      <c r="E161" s="275" t="s">
        <v>1313</v>
      </c>
      <c r="F161" s="276" t="s">
        <v>1314</v>
      </c>
      <c r="G161" s="149" t="s">
        <v>16</v>
      </c>
      <c r="H161" s="156" t="s">
        <v>17</v>
      </c>
      <c r="I161" s="173">
        <v>44120</v>
      </c>
      <c r="J161" s="173">
        <v>44484</v>
      </c>
      <c r="K161" s="20" t="s">
        <v>126</v>
      </c>
      <c r="L161" s="12" t="s">
        <v>276</v>
      </c>
      <c r="M161" s="42" t="s">
        <v>16</v>
      </c>
      <c r="N161" s="274">
        <v>38250</v>
      </c>
      <c r="O161" s="173" t="s">
        <v>892</v>
      </c>
      <c r="P161" s="26" t="s">
        <v>1315</v>
      </c>
      <c r="Q161" s="159" t="s">
        <v>23</v>
      </c>
      <c r="R161" s="160" t="s">
        <v>18</v>
      </c>
      <c r="S161" s="139" t="s">
        <v>80</v>
      </c>
      <c r="T161" s="159" t="s">
        <v>83</v>
      </c>
      <c r="U161" s="277" t="s">
        <v>1316</v>
      </c>
      <c r="V161" s="278" t="s">
        <v>84</v>
      </c>
      <c r="W161" s="41" t="s">
        <v>266</v>
      </c>
      <c r="X161" s="41"/>
      <c r="Y161" s="41"/>
      <c r="Z161" s="41"/>
      <c r="AA161" s="41"/>
      <c r="AB161" s="41"/>
      <c r="AC161" s="41"/>
      <c r="AD161" s="275" t="s">
        <v>659</v>
      </c>
    </row>
    <row r="162" spans="1:30" s="17" customFormat="1" ht="22.5" customHeight="1" x14ac:dyDescent="0.35">
      <c r="A162" s="149" t="s">
        <v>1469</v>
      </c>
      <c r="B162" s="317">
        <v>9263719</v>
      </c>
      <c r="C162" s="316" t="s">
        <v>1470</v>
      </c>
      <c r="D162" s="150" t="s">
        <v>1312</v>
      </c>
      <c r="E162" s="316" t="s">
        <v>1313</v>
      </c>
      <c r="F162" s="319" t="s">
        <v>1471</v>
      </c>
      <c r="G162" s="149" t="s">
        <v>16</v>
      </c>
      <c r="H162" s="156" t="s">
        <v>17</v>
      </c>
      <c r="I162" s="157">
        <v>44175</v>
      </c>
      <c r="J162" s="157">
        <v>44539</v>
      </c>
      <c r="K162" s="158" t="s">
        <v>129</v>
      </c>
      <c r="L162" s="158" t="s">
        <v>276</v>
      </c>
      <c r="M162" s="42" t="s">
        <v>16</v>
      </c>
      <c r="N162" s="320">
        <v>49200</v>
      </c>
      <c r="O162" s="173" t="s">
        <v>892</v>
      </c>
      <c r="P162" s="26" t="s">
        <v>1044</v>
      </c>
      <c r="Q162" s="159" t="s">
        <v>23</v>
      </c>
      <c r="R162" s="160" t="s">
        <v>18</v>
      </c>
      <c r="S162" s="149" t="s">
        <v>979</v>
      </c>
      <c r="T162" s="159" t="s">
        <v>780</v>
      </c>
      <c r="U162" s="321" t="s">
        <v>1472</v>
      </c>
      <c r="V162" s="322" t="s">
        <v>1473</v>
      </c>
      <c r="W162" s="55" t="s">
        <v>1474</v>
      </c>
      <c r="X162" s="55"/>
      <c r="Y162" s="55"/>
      <c r="Z162" s="55"/>
      <c r="AA162" s="55"/>
      <c r="AB162" s="55"/>
      <c r="AC162" s="55"/>
      <c r="AD162" s="316" t="s">
        <v>659</v>
      </c>
    </row>
    <row r="163" spans="1:30" s="17" customFormat="1" ht="26" customHeight="1" x14ac:dyDescent="0.35">
      <c r="A163" s="393" t="s">
        <v>2037</v>
      </c>
      <c r="B163" s="394">
        <v>9282829</v>
      </c>
      <c r="C163" s="393" t="s">
        <v>2038</v>
      </c>
      <c r="D163" s="395" t="s">
        <v>2039</v>
      </c>
      <c r="E163" s="393" t="s">
        <v>2040</v>
      </c>
      <c r="F163" s="395" t="s">
        <v>2041</v>
      </c>
      <c r="G163" s="149" t="s">
        <v>16</v>
      </c>
      <c r="H163" s="156" t="s">
        <v>17</v>
      </c>
      <c r="I163" s="157">
        <v>44411</v>
      </c>
      <c r="J163" s="157">
        <v>44775</v>
      </c>
      <c r="K163" s="158" t="s">
        <v>125</v>
      </c>
      <c r="L163" s="53" t="s">
        <v>408</v>
      </c>
      <c r="M163" s="151">
        <f>N163/12</f>
        <v>406.16666666666669</v>
      </c>
      <c r="N163" s="396">
        <v>4874</v>
      </c>
      <c r="O163" s="173" t="s">
        <v>892</v>
      </c>
      <c r="P163" s="159" t="s">
        <v>2042</v>
      </c>
      <c r="Q163" s="159" t="s">
        <v>23</v>
      </c>
      <c r="R163" s="160" t="s">
        <v>18</v>
      </c>
      <c r="S163" s="139" t="s">
        <v>1462</v>
      </c>
      <c r="T163" s="159" t="s">
        <v>1081</v>
      </c>
      <c r="U163" s="397" t="s">
        <v>1082</v>
      </c>
      <c r="V163" s="397" t="s">
        <v>1082</v>
      </c>
      <c r="W163" s="55" t="s">
        <v>1083</v>
      </c>
      <c r="X163" s="412" t="s">
        <v>1822</v>
      </c>
      <c r="Y163" s="55" t="s">
        <v>2043</v>
      </c>
      <c r="Z163" s="412" t="s">
        <v>2044</v>
      </c>
      <c r="AA163" s="55" t="s">
        <v>2045</v>
      </c>
      <c r="AB163" s="412" t="s">
        <v>2046</v>
      </c>
      <c r="AC163" s="55" t="s">
        <v>2047</v>
      </c>
      <c r="AD163" s="393" t="s">
        <v>659</v>
      </c>
    </row>
    <row r="164" spans="1:30" s="17" customFormat="1" ht="33" customHeight="1" x14ac:dyDescent="0.35">
      <c r="A164" s="393" t="s">
        <v>1979</v>
      </c>
      <c r="B164" s="394">
        <v>9276481</v>
      </c>
      <c r="C164" s="394" t="s">
        <v>1980</v>
      </c>
      <c r="D164" s="150" t="s">
        <v>1981</v>
      </c>
      <c r="E164" s="149" t="s">
        <v>77</v>
      </c>
      <c r="F164" s="395" t="s">
        <v>1982</v>
      </c>
      <c r="G164" s="149" t="s">
        <v>16</v>
      </c>
      <c r="H164" s="156" t="s">
        <v>17</v>
      </c>
      <c r="I164" s="157">
        <v>44379</v>
      </c>
      <c r="J164" s="157">
        <v>44743</v>
      </c>
      <c r="K164" s="158" t="s">
        <v>130</v>
      </c>
      <c r="L164" s="158" t="s">
        <v>408</v>
      </c>
      <c r="M164" s="151">
        <f>N164/12</f>
        <v>991.6633333333333</v>
      </c>
      <c r="N164" s="396">
        <v>11899.96</v>
      </c>
      <c r="O164" s="173" t="s">
        <v>892</v>
      </c>
      <c r="P164" s="159" t="s">
        <v>217</v>
      </c>
      <c r="Q164" s="159" t="s">
        <v>23</v>
      </c>
      <c r="R164" s="160" t="s">
        <v>18</v>
      </c>
      <c r="S164" s="149" t="s">
        <v>1374</v>
      </c>
      <c r="T164" s="159" t="s">
        <v>22</v>
      </c>
      <c r="U164" s="152" t="s">
        <v>170</v>
      </c>
      <c r="V164" s="152" t="s">
        <v>170</v>
      </c>
      <c r="W164" s="55" t="s">
        <v>206</v>
      </c>
      <c r="X164" s="407"/>
      <c r="Y164" s="407"/>
      <c r="Z164" s="407"/>
      <c r="AA164" s="407"/>
      <c r="AB164" s="407"/>
      <c r="AC164" s="407"/>
      <c r="AD164" s="393" t="s">
        <v>659</v>
      </c>
    </row>
    <row r="165" spans="1:30" s="17" customFormat="1" ht="25.5" customHeight="1" x14ac:dyDescent="0.35">
      <c r="A165" s="198" t="s">
        <v>1165</v>
      </c>
      <c r="B165" s="149">
        <v>9261448</v>
      </c>
      <c r="C165" s="273" t="s">
        <v>1166</v>
      </c>
      <c r="D165" s="276" t="s">
        <v>1069</v>
      </c>
      <c r="E165" s="275" t="s">
        <v>1167</v>
      </c>
      <c r="F165" s="276" t="s">
        <v>1168</v>
      </c>
      <c r="G165" s="149" t="s">
        <v>16</v>
      </c>
      <c r="H165" s="156" t="s">
        <v>17</v>
      </c>
      <c r="I165" s="157">
        <v>44083</v>
      </c>
      <c r="J165" s="157">
        <v>44447</v>
      </c>
      <c r="K165" s="158" t="s">
        <v>122</v>
      </c>
      <c r="L165" s="158" t="s">
        <v>276</v>
      </c>
      <c r="M165" s="149" t="s">
        <v>16</v>
      </c>
      <c r="N165" s="274">
        <v>13863</v>
      </c>
      <c r="O165" s="173" t="s">
        <v>1169</v>
      </c>
      <c r="P165" s="159" t="s">
        <v>1170</v>
      </c>
      <c r="Q165" s="159" t="s">
        <v>23</v>
      </c>
      <c r="R165" s="160" t="s">
        <v>1171</v>
      </c>
      <c r="S165" s="149" t="s">
        <v>1374</v>
      </c>
      <c r="T165" s="159" t="s">
        <v>1172</v>
      </c>
      <c r="U165" s="152" t="s">
        <v>254</v>
      </c>
      <c r="V165" s="152" t="s">
        <v>254</v>
      </c>
      <c r="W165" s="55" t="s">
        <v>208</v>
      </c>
      <c r="X165" s="55"/>
      <c r="Y165" s="55"/>
      <c r="Z165" s="55"/>
      <c r="AA165" s="55"/>
      <c r="AB165" s="55"/>
      <c r="AC165" s="55"/>
      <c r="AD165" s="149" t="s">
        <v>659</v>
      </c>
    </row>
    <row r="166" spans="1:30" s="17" customFormat="1" ht="25.5" customHeight="1" x14ac:dyDescent="0.35">
      <c r="A166" s="149" t="s">
        <v>1464</v>
      </c>
      <c r="B166" s="317">
        <v>9264730</v>
      </c>
      <c r="C166" s="317" t="s">
        <v>1465</v>
      </c>
      <c r="D166" s="319" t="s">
        <v>1466</v>
      </c>
      <c r="E166" s="316" t="s">
        <v>1467</v>
      </c>
      <c r="F166" s="319" t="s">
        <v>1468</v>
      </c>
      <c r="G166" s="149" t="s">
        <v>16</v>
      </c>
      <c r="H166" s="156" t="s">
        <v>17</v>
      </c>
      <c r="I166" s="157">
        <v>44175</v>
      </c>
      <c r="J166" s="157">
        <v>44539</v>
      </c>
      <c r="K166" s="158" t="s">
        <v>129</v>
      </c>
      <c r="L166" s="158" t="s">
        <v>276</v>
      </c>
      <c r="M166" s="149" t="s">
        <v>16</v>
      </c>
      <c r="N166" s="320">
        <v>70150</v>
      </c>
      <c r="O166" s="173" t="s">
        <v>1039</v>
      </c>
      <c r="P166" s="26" t="s">
        <v>218</v>
      </c>
      <c r="Q166" s="159" t="s">
        <v>23</v>
      </c>
      <c r="R166" s="160" t="s">
        <v>18</v>
      </c>
      <c r="S166" s="139" t="s">
        <v>1345</v>
      </c>
      <c r="T166" s="159" t="s">
        <v>19</v>
      </c>
      <c r="U166" s="154" t="s">
        <v>324</v>
      </c>
      <c r="V166" s="152" t="s">
        <v>25</v>
      </c>
      <c r="W166" s="149" t="s">
        <v>138</v>
      </c>
      <c r="X166" s="149"/>
      <c r="Y166" s="149"/>
      <c r="Z166" s="149"/>
      <c r="AA166" s="149"/>
      <c r="AB166" s="149"/>
      <c r="AC166" s="149"/>
      <c r="AD166" s="149" t="s">
        <v>659</v>
      </c>
    </row>
    <row r="167" spans="1:30" s="17" customFormat="1" ht="24.75" customHeight="1" x14ac:dyDescent="0.35">
      <c r="A167" s="353" t="s">
        <v>1659</v>
      </c>
      <c r="B167" s="354">
        <v>9270803</v>
      </c>
      <c r="C167" s="354" t="s">
        <v>1658</v>
      </c>
      <c r="D167" s="355" t="s">
        <v>1660</v>
      </c>
      <c r="E167" s="353" t="s">
        <v>1661</v>
      </c>
      <c r="F167" s="355" t="s">
        <v>1662</v>
      </c>
      <c r="G167" s="149" t="s">
        <v>16</v>
      </c>
      <c r="H167" s="156" t="s">
        <v>17</v>
      </c>
      <c r="I167" s="157">
        <v>44247</v>
      </c>
      <c r="J167" s="157">
        <v>44611</v>
      </c>
      <c r="K167" s="158" t="s">
        <v>131</v>
      </c>
      <c r="L167" s="158" t="s">
        <v>408</v>
      </c>
      <c r="M167" s="42" t="s">
        <v>16</v>
      </c>
      <c r="N167" s="356">
        <v>249602</v>
      </c>
      <c r="O167" s="173" t="s">
        <v>893</v>
      </c>
      <c r="P167" s="159" t="s">
        <v>1663</v>
      </c>
      <c r="Q167" s="159" t="s">
        <v>23</v>
      </c>
      <c r="R167" s="160" t="s">
        <v>18</v>
      </c>
      <c r="S167" s="159" t="s">
        <v>1396</v>
      </c>
      <c r="T167" s="161" t="s">
        <v>69</v>
      </c>
      <c r="U167" s="154" t="s">
        <v>888</v>
      </c>
      <c r="V167" s="152" t="s">
        <v>768</v>
      </c>
      <c r="W167" s="55" t="s">
        <v>769</v>
      </c>
      <c r="X167" s="407"/>
      <c r="Y167" s="407"/>
      <c r="Z167" s="407"/>
      <c r="AA167" s="407"/>
      <c r="AB167" s="407"/>
      <c r="AC167" s="407"/>
      <c r="AD167" s="353" t="s">
        <v>659</v>
      </c>
    </row>
    <row r="168" spans="1:30" s="17" customFormat="1" ht="24.75" customHeight="1" x14ac:dyDescent="0.35">
      <c r="A168" s="360" t="s">
        <v>1701</v>
      </c>
      <c r="B168" s="361">
        <v>9271611</v>
      </c>
      <c r="C168" s="361" t="s">
        <v>1702</v>
      </c>
      <c r="D168" s="362" t="s">
        <v>1703</v>
      </c>
      <c r="E168" s="353" t="s">
        <v>1661</v>
      </c>
      <c r="F168" s="362" t="s">
        <v>1704</v>
      </c>
      <c r="G168" s="149" t="s">
        <v>16</v>
      </c>
      <c r="H168" s="156" t="s">
        <v>17</v>
      </c>
      <c r="I168" s="173">
        <v>44272</v>
      </c>
      <c r="J168" s="173">
        <v>44455</v>
      </c>
      <c r="K168" s="20" t="s">
        <v>122</v>
      </c>
      <c r="L168" s="12" t="s">
        <v>276</v>
      </c>
      <c r="M168" s="42" t="s">
        <v>16</v>
      </c>
      <c r="N168" s="363">
        <v>119334.88</v>
      </c>
      <c r="O168" s="173" t="s">
        <v>893</v>
      </c>
      <c r="P168" s="159" t="s">
        <v>1170</v>
      </c>
      <c r="Q168" s="159" t="s">
        <v>23</v>
      </c>
      <c r="R168" s="160" t="s">
        <v>18</v>
      </c>
      <c r="S168" s="149" t="s">
        <v>1374</v>
      </c>
      <c r="T168" s="161" t="s">
        <v>22</v>
      </c>
      <c r="U168" s="364" t="s">
        <v>254</v>
      </c>
      <c r="V168" s="364" t="s">
        <v>254</v>
      </c>
      <c r="W168" s="41" t="s">
        <v>208</v>
      </c>
      <c r="X168" s="406"/>
      <c r="Y168" s="406"/>
      <c r="Z168" s="406"/>
      <c r="AA168" s="406"/>
      <c r="AB168" s="406"/>
      <c r="AC168" s="406"/>
      <c r="AD168" s="360" t="s">
        <v>659</v>
      </c>
    </row>
    <row r="169" spans="1:30" s="17" customFormat="1" ht="24.75" customHeight="1" x14ac:dyDescent="0.35">
      <c r="A169" s="384" t="s">
        <v>1916</v>
      </c>
      <c r="B169" s="385">
        <v>9280757</v>
      </c>
      <c r="C169" s="385" t="s">
        <v>1917</v>
      </c>
      <c r="D169" s="150" t="s">
        <v>1660</v>
      </c>
      <c r="E169" s="353" t="s">
        <v>1661</v>
      </c>
      <c r="F169" s="386" t="s">
        <v>1918</v>
      </c>
      <c r="G169" s="149" t="s">
        <v>16</v>
      </c>
      <c r="H169" s="156" t="s">
        <v>17</v>
      </c>
      <c r="I169" s="173">
        <v>44364</v>
      </c>
      <c r="J169" s="173">
        <v>44455</v>
      </c>
      <c r="K169" s="20" t="s">
        <v>122</v>
      </c>
      <c r="L169" s="12" t="s">
        <v>276</v>
      </c>
      <c r="M169" s="42" t="s">
        <v>16</v>
      </c>
      <c r="N169" s="387">
        <v>6290.55</v>
      </c>
      <c r="O169" s="173" t="s">
        <v>893</v>
      </c>
      <c r="P169" s="159" t="s">
        <v>1663</v>
      </c>
      <c r="Q169" s="159" t="s">
        <v>23</v>
      </c>
      <c r="R169" s="160" t="s">
        <v>18</v>
      </c>
      <c r="S169" s="159" t="s">
        <v>1396</v>
      </c>
      <c r="T169" s="161" t="s">
        <v>69</v>
      </c>
      <c r="U169" s="154" t="s">
        <v>888</v>
      </c>
      <c r="V169" s="152" t="s">
        <v>768</v>
      </c>
      <c r="W169" s="55" t="s">
        <v>769</v>
      </c>
      <c r="X169" s="407"/>
      <c r="Y169" s="407"/>
      <c r="Z169" s="407"/>
      <c r="AA169" s="407"/>
      <c r="AB169" s="407"/>
      <c r="AC169" s="407"/>
      <c r="AD169" s="353" t="s">
        <v>659</v>
      </c>
    </row>
    <row r="170" spans="1:30" s="17" customFormat="1" ht="24.75" customHeight="1" x14ac:dyDescent="0.35">
      <c r="A170" s="149" t="s">
        <v>1317</v>
      </c>
      <c r="B170" s="155">
        <v>9262921</v>
      </c>
      <c r="C170" s="155" t="s">
        <v>1318</v>
      </c>
      <c r="D170" s="150" t="s">
        <v>1319</v>
      </c>
      <c r="E170" s="149" t="s">
        <v>1320</v>
      </c>
      <c r="F170" s="150" t="s">
        <v>1321</v>
      </c>
      <c r="G170" s="149" t="s">
        <v>16</v>
      </c>
      <c r="H170" s="156" t="s">
        <v>76</v>
      </c>
      <c r="I170" s="173">
        <v>44125</v>
      </c>
      <c r="J170" s="173">
        <v>44489</v>
      </c>
      <c r="K170" s="20" t="s">
        <v>126</v>
      </c>
      <c r="L170" s="12" t="s">
        <v>276</v>
      </c>
      <c r="M170" s="149" t="s">
        <v>16</v>
      </c>
      <c r="N170" s="151">
        <v>180308.91</v>
      </c>
      <c r="O170" s="157" t="s">
        <v>894</v>
      </c>
      <c r="P170" s="26" t="s">
        <v>218</v>
      </c>
      <c r="Q170" s="159" t="s">
        <v>107</v>
      </c>
      <c r="R170" s="160" t="s">
        <v>26</v>
      </c>
      <c r="S170" s="149" t="s">
        <v>1632</v>
      </c>
      <c r="T170" s="160" t="s">
        <v>58</v>
      </c>
      <c r="U170" s="152" t="s">
        <v>198</v>
      </c>
      <c r="V170" s="152" t="s">
        <v>336</v>
      </c>
      <c r="W170" s="41" t="s">
        <v>337</v>
      </c>
      <c r="X170" s="41"/>
      <c r="Y170" s="41"/>
      <c r="Z170" s="41"/>
      <c r="AA170" s="41"/>
      <c r="AB170" s="41"/>
      <c r="AC170" s="41"/>
      <c r="AD170" s="149" t="s">
        <v>659</v>
      </c>
    </row>
    <row r="171" spans="1:30" s="17" customFormat="1" ht="36.75" customHeight="1" x14ac:dyDescent="0.35">
      <c r="A171" s="249" t="s">
        <v>1015</v>
      </c>
      <c r="B171" s="250">
        <v>9249126</v>
      </c>
      <c r="C171" s="155" t="s">
        <v>1016</v>
      </c>
      <c r="D171" s="150" t="s">
        <v>1017</v>
      </c>
      <c r="E171" s="149" t="s">
        <v>1018</v>
      </c>
      <c r="F171" s="150" t="s">
        <v>1071</v>
      </c>
      <c r="G171" s="149" t="s">
        <v>16</v>
      </c>
      <c r="H171" s="156" t="s">
        <v>17</v>
      </c>
      <c r="I171" s="252">
        <v>44351</v>
      </c>
      <c r="J171" s="252">
        <v>44715</v>
      </c>
      <c r="K171" s="158" t="s">
        <v>128</v>
      </c>
      <c r="L171" s="158" t="s">
        <v>408</v>
      </c>
      <c r="M171" s="42" t="s">
        <v>16</v>
      </c>
      <c r="N171" s="253">
        <v>151915.79999999999</v>
      </c>
      <c r="O171" s="252" t="s">
        <v>892</v>
      </c>
      <c r="P171" s="159" t="s">
        <v>1019</v>
      </c>
      <c r="Q171" s="159" t="s">
        <v>23</v>
      </c>
      <c r="R171" s="52" t="s">
        <v>18</v>
      </c>
      <c r="S171" s="159" t="s">
        <v>1611</v>
      </c>
      <c r="T171" s="159" t="s">
        <v>1020</v>
      </c>
      <c r="U171" s="152" t="s">
        <v>1021</v>
      </c>
      <c r="V171" s="152" t="s">
        <v>1021</v>
      </c>
      <c r="W171" s="41" t="s">
        <v>1022</v>
      </c>
      <c r="X171" s="41"/>
      <c r="Y171" s="41"/>
      <c r="Z171" s="41"/>
      <c r="AA171" s="41"/>
      <c r="AB171" s="41"/>
      <c r="AC171" s="41"/>
      <c r="AD171" s="149" t="s">
        <v>659</v>
      </c>
    </row>
    <row r="172" spans="1:30" s="17" customFormat="1" ht="22" customHeight="1" x14ac:dyDescent="0.35">
      <c r="A172" s="329" t="s">
        <v>1557</v>
      </c>
      <c r="B172" s="328">
        <v>9263121</v>
      </c>
      <c r="C172" s="328" t="s">
        <v>1556</v>
      </c>
      <c r="D172" s="330" t="s">
        <v>1558</v>
      </c>
      <c r="E172" s="329" t="s">
        <v>1559</v>
      </c>
      <c r="F172" s="330" t="s">
        <v>1560</v>
      </c>
      <c r="G172" s="149" t="s">
        <v>16</v>
      </c>
      <c r="H172" s="156" t="s">
        <v>17</v>
      </c>
      <c r="I172" s="157">
        <v>44184</v>
      </c>
      <c r="J172" s="157">
        <v>44548</v>
      </c>
      <c r="K172" s="158" t="s">
        <v>129</v>
      </c>
      <c r="L172" s="158" t="s">
        <v>276</v>
      </c>
      <c r="M172" s="42" t="s">
        <v>16</v>
      </c>
      <c r="N172" s="332">
        <v>12000</v>
      </c>
      <c r="O172" s="331" t="s">
        <v>893</v>
      </c>
      <c r="P172" s="333" t="s">
        <v>378</v>
      </c>
      <c r="Q172" s="159" t="s">
        <v>23</v>
      </c>
      <c r="R172" s="52" t="s">
        <v>18</v>
      </c>
      <c r="S172" s="333" t="s">
        <v>415</v>
      </c>
      <c r="T172" s="159" t="s">
        <v>281</v>
      </c>
      <c r="U172" s="334" t="s">
        <v>84</v>
      </c>
      <c r="V172" s="335" t="s">
        <v>1516</v>
      </c>
      <c r="W172" s="44" t="s">
        <v>1517</v>
      </c>
      <c r="X172" s="408"/>
      <c r="Y172" s="408"/>
      <c r="Z172" s="408"/>
      <c r="AA172" s="408"/>
      <c r="AB172" s="408"/>
      <c r="AC172" s="408"/>
      <c r="AD172" s="329" t="s">
        <v>659</v>
      </c>
    </row>
    <row r="173" spans="1:30" s="17" customFormat="1" ht="23.5" customHeight="1" x14ac:dyDescent="0.35">
      <c r="A173" s="149" t="s">
        <v>1795</v>
      </c>
      <c r="B173" s="155">
        <v>9275554</v>
      </c>
      <c r="C173" s="155" t="s">
        <v>1796</v>
      </c>
      <c r="D173" s="150" t="s">
        <v>1558</v>
      </c>
      <c r="E173" s="329" t="s">
        <v>1559</v>
      </c>
      <c r="F173" s="150" t="s">
        <v>1797</v>
      </c>
      <c r="G173" s="149" t="s">
        <v>16</v>
      </c>
      <c r="H173" s="156" t="s">
        <v>17</v>
      </c>
      <c r="I173" s="252">
        <v>44303</v>
      </c>
      <c r="J173" s="252">
        <v>44667</v>
      </c>
      <c r="K173" s="158" t="s">
        <v>127</v>
      </c>
      <c r="L173" s="158" t="s">
        <v>408</v>
      </c>
      <c r="M173" s="42" t="s">
        <v>16</v>
      </c>
      <c r="N173" s="151">
        <v>114000</v>
      </c>
      <c r="O173" s="331" t="s">
        <v>893</v>
      </c>
      <c r="P173" s="333" t="s">
        <v>378</v>
      </c>
      <c r="Q173" s="159" t="s">
        <v>23</v>
      </c>
      <c r="R173" s="52" t="s">
        <v>18</v>
      </c>
      <c r="S173" s="333" t="s">
        <v>415</v>
      </c>
      <c r="T173" s="159" t="s">
        <v>281</v>
      </c>
      <c r="U173" s="154" t="s">
        <v>74</v>
      </c>
      <c r="V173" s="335" t="s">
        <v>1516</v>
      </c>
      <c r="W173" s="44" t="s">
        <v>1517</v>
      </c>
      <c r="X173" s="408"/>
      <c r="Y173" s="408"/>
      <c r="Z173" s="408"/>
      <c r="AA173" s="408"/>
      <c r="AB173" s="408"/>
      <c r="AC173" s="408"/>
      <c r="AD173" s="329" t="s">
        <v>659</v>
      </c>
    </row>
    <row r="174" spans="1:30" s="17" customFormat="1" ht="23.25" customHeight="1" x14ac:dyDescent="0.35">
      <c r="A174" s="249" t="s">
        <v>985</v>
      </c>
      <c r="B174" s="250">
        <v>9245646</v>
      </c>
      <c r="C174" s="250" t="s">
        <v>988</v>
      </c>
      <c r="D174" s="150" t="s">
        <v>987</v>
      </c>
      <c r="E174" s="249" t="s">
        <v>986</v>
      </c>
      <c r="F174" s="251" t="s">
        <v>989</v>
      </c>
      <c r="G174" s="149" t="s">
        <v>16</v>
      </c>
      <c r="H174" s="156" t="s">
        <v>17</v>
      </c>
      <c r="I174" s="252">
        <v>44288</v>
      </c>
      <c r="J174" s="252">
        <v>44652</v>
      </c>
      <c r="K174" s="158" t="s">
        <v>127</v>
      </c>
      <c r="L174" s="158" t="s">
        <v>408</v>
      </c>
      <c r="M174" s="42" t="s">
        <v>16</v>
      </c>
      <c r="N174" s="253">
        <v>307110.5</v>
      </c>
      <c r="O174" s="252" t="s">
        <v>892</v>
      </c>
      <c r="P174" s="254" t="s">
        <v>990</v>
      </c>
      <c r="Q174" s="254" t="s">
        <v>23</v>
      </c>
      <c r="R174" s="52" t="s">
        <v>18</v>
      </c>
      <c r="S174" s="159" t="s">
        <v>1429</v>
      </c>
      <c r="T174" s="254" t="s">
        <v>991</v>
      </c>
      <c r="U174" s="255" t="s">
        <v>175</v>
      </c>
      <c r="V174" s="255" t="s">
        <v>175</v>
      </c>
      <c r="W174" s="41" t="s">
        <v>778</v>
      </c>
      <c r="X174" s="41"/>
      <c r="Y174" s="41"/>
      <c r="Z174" s="41"/>
      <c r="AA174" s="41"/>
      <c r="AB174" s="41"/>
      <c r="AC174" s="41"/>
      <c r="AD174" s="249" t="s">
        <v>659</v>
      </c>
    </row>
    <row r="175" spans="1:30" s="17" customFormat="1" ht="36.65" customHeight="1" x14ac:dyDescent="0.35">
      <c r="A175" s="149" t="s">
        <v>781</v>
      </c>
      <c r="B175" s="149">
        <v>9219809</v>
      </c>
      <c r="C175" s="231" t="s">
        <v>782</v>
      </c>
      <c r="D175" s="150" t="s">
        <v>783</v>
      </c>
      <c r="E175" s="149" t="s">
        <v>784</v>
      </c>
      <c r="F175" s="150" t="s">
        <v>785</v>
      </c>
      <c r="G175" s="9" t="s">
        <v>16</v>
      </c>
      <c r="H175" s="156" t="s">
        <v>17</v>
      </c>
      <c r="I175" s="157">
        <v>44087</v>
      </c>
      <c r="J175" s="157">
        <v>44451</v>
      </c>
      <c r="K175" s="158" t="s">
        <v>122</v>
      </c>
      <c r="L175" s="158" t="s">
        <v>276</v>
      </c>
      <c r="M175" s="151">
        <f>N175/12</f>
        <v>2394.25</v>
      </c>
      <c r="N175" s="200">
        <v>28731</v>
      </c>
      <c r="O175" s="173" t="s">
        <v>892</v>
      </c>
      <c r="P175" s="26" t="s">
        <v>220</v>
      </c>
      <c r="Q175" s="159" t="s">
        <v>101</v>
      </c>
      <c r="R175" s="160" t="s">
        <v>32</v>
      </c>
      <c r="S175" s="159" t="s">
        <v>810</v>
      </c>
      <c r="T175" s="161" t="s">
        <v>33</v>
      </c>
      <c r="U175" s="152" t="s">
        <v>786</v>
      </c>
      <c r="V175" s="152" t="s">
        <v>786</v>
      </c>
      <c r="W175" s="149" t="s">
        <v>787</v>
      </c>
      <c r="X175" s="149"/>
      <c r="Y175" s="149"/>
      <c r="Z175" s="149"/>
      <c r="AA175" s="149"/>
      <c r="AB175" s="149"/>
      <c r="AC175" s="149"/>
      <c r="AD175" s="149" t="s">
        <v>659</v>
      </c>
    </row>
    <row r="176" spans="1:30" s="17" customFormat="1" ht="29.5" customHeight="1" x14ac:dyDescent="0.35">
      <c r="A176" s="393" t="s">
        <v>1974</v>
      </c>
      <c r="B176" s="394">
        <v>9283552</v>
      </c>
      <c r="C176" s="394" t="s">
        <v>1975</v>
      </c>
      <c r="D176" s="395" t="s">
        <v>1976</v>
      </c>
      <c r="E176" s="393" t="s">
        <v>1977</v>
      </c>
      <c r="F176" s="395" t="s">
        <v>1978</v>
      </c>
      <c r="G176" s="9" t="s">
        <v>16</v>
      </c>
      <c r="H176" s="156" t="s">
        <v>17</v>
      </c>
      <c r="I176" s="157">
        <v>44380</v>
      </c>
      <c r="J176" s="157">
        <v>44744</v>
      </c>
      <c r="K176" s="158" t="s">
        <v>130</v>
      </c>
      <c r="L176" s="158" t="s">
        <v>408</v>
      </c>
      <c r="M176" s="151">
        <f>N176/12</f>
        <v>3545.8333333333335</v>
      </c>
      <c r="N176" s="396">
        <v>42550</v>
      </c>
      <c r="O176" s="173" t="s">
        <v>892</v>
      </c>
      <c r="P176" s="159" t="s">
        <v>217</v>
      </c>
      <c r="Q176" s="159" t="s">
        <v>23</v>
      </c>
      <c r="R176" s="160" t="s">
        <v>18</v>
      </c>
      <c r="S176" s="159" t="s">
        <v>1271</v>
      </c>
      <c r="T176" s="161" t="s">
        <v>50</v>
      </c>
      <c r="U176" s="399" t="s">
        <v>235</v>
      </c>
      <c r="V176" s="397" t="s">
        <v>235</v>
      </c>
      <c r="W176" s="149" t="s">
        <v>236</v>
      </c>
      <c r="X176" s="23"/>
      <c r="Y176" s="23"/>
      <c r="Z176" s="23"/>
      <c r="AA176" s="23"/>
      <c r="AB176" s="23"/>
      <c r="AC176" s="23"/>
      <c r="AD176" s="393" t="s">
        <v>659</v>
      </c>
    </row>
    <row r="177" spans="1:30" s="17" customFormat="1" ht="27" customHeight="1" x14ac:dyDescent="0.35">
      <c r="A177" s="384" t="s">
        <v>1911</v>
      </c>
      <c r="B177" s="385">
        <v>9280798</v>
      </c>
      <c r="C177" s="385" t="s">
        <v>1912</v>
      </c>
      <c r="D177" s="386" t="s">
        <v>1913</v>
      </c>
      <c r="E177" s="384" t="s">
        <v>1914</v>
      </c>
      <c r="F177" s="386" t="s">
        <v>1915</v>
      </c>
      <c r="G177" s="149" t="s">
        <v>16</v>
      </c>
      <c r="H177" s="262" t="s">
        <v>17</v>
      </c>
      <c r="I177" s="252">
        <v>44365</v>
      </c>
      <c r="J177" s="252">
        <v>44729</v>
      </c>
      <c r="K177" s="53" t="s">
        <v>128</v>
      </c>
      <c r="L177" s="53" t="s">
        <v>408</v>
      </c>
      <c r="M177" s="149" t="s">
        <v>16</v>
      </c>
      <c r="N177" s="387">
        <v>82800</v>
      </c>
      <c r="O177" s="173" t="s">
        <v>892</v>
      </c>
      <c r="P177" s="159" t="s">
        <v>230</v>
      </c>
      <c r="Q177" s="159" t="s">
        <v>23</v>
      </c>
      <c r="R177" s="160" t="s">
        <v>18</v>
      </c>
      <c r="S177" s="159" t="s">
        <v>80</v>
      </c>
      <c r="T177" s="161" t="s">
        <v>19</v>
      </c>
      <c r="U177" s="391" t="s">
        <v>1391</v>
      </c>
      <c r="V177" s="390" t="s">
        <v>84</v>
      </c>
      <c r="W177" s="41" t="s">
        <v>266</v>
      </c>
      <c r="X177" s="406"/>
      <c r="Y177" s="406"/>
      <c r="Z177" s="406"/>
      <c r="AA177" s="406"/>
      <c r="AB177" s="406"/>
      <c r="AC177" s="406"/>
      <c r="AD177" s="384" t="s">
        <v>659</v>
      </c>
    </row>
    <row r="178" spans="1:30" s="17" customFormat="1" ht="21.65" customHeight="1" x14ac:dyDescent="0.35">
      <c r="A178" s="149" t="s">
        <v>1376</v>
      </c>
      <c r="B178" s="294">
        <v>9251966</v>
      </c>
      <c r="C178" s="294" t="s">
        <v>1359</v>
      </c>
      <c r="D178" s="150" t="s">
        <v>1360</v>
      </c>
      <c r="E178" s="149" t="s">
        <v>869</v>
      </c>
      <c r="F178" s="295" t="s">
        <v>1361</v>
      </c>
      <c r="G178" s="149" t="s">
        <v>16</v>
      </c>
      <c r="H178" s="156" t="s">
        <v>17</v>
      </c>
      <c r="I178" s="157">
        <v>44134</v>
      </c>
      <c r="J178" s="157">
        <v>44498</v>
      </c>
      <c r="K178" s="158" t="s">
        <v>126</v>
      </c>
      <c r="L178" s="158" t="s">
        <v>276</v>
      </c>
      <c r="M178" s="42" t="s">
        <v>16</v>
      </c>
      <c r="N178" s="296">
        <v>377360</v>
      </c>
      <c r="O178" s="157" t="s">
        <v>892</v>
      </c>
      <c r="P178" s="159" t="s">
        <v>876</v>
      </c>
      <c r="Q178" s="159" t="s">
        <v>23</v>
      </c>
      <c r="R178" s="52" t="s">
        <v>18</v>
      </c>
      <c r="S178" s="139" t="s">
        <v>1345</v>
      </c>
      <c r="T178" s="161" t="s">
        <v>19</v>
      </c>
      <c r="U178" s="154" t="s">
        <v>166</v>
      </c>
      <c r="V178" s="154" t="s">
        <v>25</v>
      </c>
      <c r="W178" s="149" t="s">
        <v>138</v>
      </c>
      <c r="X178" s="149"/>
      <c r="Y178" s="149"/>
      <c r="Z178" s="149"/>
      <c r="AA178" s="149"/>
      <c r="AB178" s="149"/>
      <c r="AC178" s="149"/>
      <c r="AD178" s="149" t="s">
        <v>659</v>
      </c>
    </row>
    <row r="179" spans="1:30" s="17" customFormat="1" ht="21.65" customHeight="1" x14ac:dyDescent="0.35">
      <c r="A179" s="366" t="s">
        <v>1710</v>
      </c>
      <c r="B179" s="367">
        <v>9273912</v>
      </c>
      <c r="C179" s="367" t="s">
        <v>1711</v>
      </c>
      <c r="D179" s="150" t="s">
        <v>1712</v>
      </c>
      <c r="E179" s="149" t="s">
        <v>869</v>
      </c>
      <c r="F179" s="368" t="s">
        <v>1713</v>
      </c>
      <c r="G179" s="149" t="s">
        <v>16</v>
      </c>
      <c r="H179" s="156" t="s">
        <v>17</v>
      </c>
      <c r="I179" s="173">
        <v>44275</v>
      </c>
      <c r="J179" s="173">
        <v>44639</v>
      </c>
      <c r="K179" s="20" t="s">
        <v>132</v>
      </c>
      <c r="L179" s="20" t="s">
        <v>408</v>
      </c>
      <c r="M179" s="42" t="s">
        <v>16</v>
      </c>
      <c r="N179" s="369">
        <v>167400</v>
      </c>
      <c r="O179" s="157" t="s">
        <v>892</v>
      </c>
      <c r="P179" s="159" t="s">
        <v>876</v>
      </c>
      <c r="Q179" s="159" t="s">
        <v>23</v>
      </c>
      <c r="R179" s="52" t="s">
        <v>18</v>
      </c>
      <c r="S179" s="139" t="s">
        <v>1345</v>
      </c>
      <c r="T179" s="161" t="s">
        <v>19</v>
      </c>
      <c r="U179" s="154" t="s">
        <v>166</v>
      </c>
      <c r="V179" s="154" t="s">
        <v>25</v>
      </c>
      <c r="W179" s="149" t="s">
        <v>138</v>
      </c>
      <c r="X179" s="23"/>
      <c r="Y179" s="23"/>
      <c r="Z179" s="23"/>
      <c r="AA179" s="23"/>
      <c r="AB179" s="23"/>
      <c r="AC179" s="23"/>
      <c r="AD179" s="366" t="s">
        <v>659</v>
      </c>
    </row>
    <row r="180" spans="1:30" s="17" customFormat="1" ht="30.65" customHeight="1" x14ac:dyDescent="0.35">
      <c r="A180" s="384" t="s">
        <v>1947</v>
      </c>
      <c r="B180" s="385">
        <v>9283220</v>
      </c>
      <c r="C180" s="385" t="s">
        <v>1948</v>
      </c>
      <c r="D180" s="386" t="s">
        <v>1950</v>
      </c>
      <c r="E180" s="384" t="s">
        <v>869</v>
      </c>
      <c r="F180" s="386" t="s">
        <v>1949</v>
      </c>
      <c r="G180" s="149" t="s">
        <v>16</v>
      </c>
      <c r="H180" s="156" t="s">
        <v>17</v>
      </c>
      <c r="I180" s="173">
        <v>44376</v>
      </c>
      <c r="J180" s="173">
        <v>44740</v>
      </c>
      <c r="K180" s="20" t="s">
        <v>128</v>
      </c>
      <c r="L180" s="20" t="s">
        <v>408</v>
      </c>
      <c r="M180" s="42" t="s">
        <v>16</v>
      </c>
      <c r="N180" s="387">
        <v>135084</v>
      </c>
      <c r="O180" s="157" t="s">
        <v>892</v>
      </c>
      <c r="P180" s="159" t="s">
        <v>876</v>
      </c>
      <c r="Q180" s="159" t="s">
        <v>23</v>
      </c>
      <c r="R180" s="52" t="s">
        <v>18</v>
      </c>
      <c r="S180" s="139" t="s">
        <v>1345</v>
      </c>
      <c r="T180" s="161" t="s">
        <v>19</v>
      </c>
      <c r="U180" s="154" t="s">
        <v>166</v>
      </c>
      <c r="V180" s="154" t="s">
        <v>25</v>
      </c>
      <c r="W180" s="149" t="s">
        <v>138</v>
      </c>
      <c r="X180" s="23"/>
      <c r="Y180" s="23"/>
      <c r="Z180" s="23"/>
      <c r="AA180" s="23"/>
      <c r="AB180" s="23"/>
      <c r="AC180" s="23"/>
      <c r="AD180" s="366" t="s">
        <v>659</v>
      </c>
    </row>
    <row r="181" spans="1:30" s="17" customFormat="1" ht="52.5" customHeight="1" x14ac:dyDescent="0.35">
      <c r="A181" s="384" t="s">
        <v>1843</v>
      </c>
      <c r="B181" s="385">
        <v>9277500</v>
      </c>
      <c r="C181" s="385" t="s">
        <v>1844</v>
      </c>
      <c r="D181" s="150" t="s">
        <v>838</v>
      </c>
      <c r="E181" s="149" t="s">
        <v>839</v>
      </c>
      <c r="F181" s="386" t="s">
        <v>1845</v>
      </c>
      <c r="G181" s="9" t="s">
        <v>16</v>
      </c>
      <c r="H181" s="156" t="s">
        <v>17</v>
      </c>
      <c r="I181" s="173">
        <v>44327</v>
      </c>
      <c r="J181" s="173">
        <v>44691</v>
      </c>
      <c r="K181" s="20" t="s">
        <v>121</v>
      </c>
      <c r="L181" s="12" t="s">
        <v>408</v>
      </c>
      <c r="M181" s="42" t="s">
        <v>16</v>
      </c>
      <c r="N181" s="387">
        <v>227576</v>
      </c>
      <c r="O181" s="173" t="s">
        <v>892</v>
      </c>
      <c r="P181" s="159" t="s">
        <v>1846</v>
      </c>
      <c r="Q181" s="159" t="s">
        <v>23</v>
      </c>
      <c r="R181" s="52" t="s">
        <v>18</v>
      </c>
      <c r="S181" s="139" t="s">
        <v>1345</v>
      </c>
      <c r="T181" s="161" t="s">
        <v>1847</v>
      </c>
      <c r="U181" s="154" t="s">
        <v>840</v>
      </c>
      <c r="V181" s="154" t="s">
        <v>25</v>
      </c>
      <c r="W181" s="149" t="s">
        <v>138</v>
      </c>
      <c r="X181" s="23"/>
      <c r="Y181" s="23"/>
      <c r="Z181" s="23"/>
      <c r="AA181" s="23"/>
      <c r="AB181" s="23"/>
      <c r="AC181" s="23"/>
      <c r="AD181" s="384" t="s">
        <v>659</v>
      </c>
    </row>
    <row r="182" spans="1:30" s="17" customFormat="1" ht="31.5" customHeight="1" x14ac:dyDescent="0.35">
      <c r="A182" s="149" t="s">
        <v>682</v>
      </c>
      <c r="B182" s="198">
        <v>9210877</v>
      </c>
      <c r="C182" s="155" t="s">
        <v>683</v>
      </c>
      <c r="D182" s="150" t="s">
        <v>684</v>
      </c>
      <c r="E182" s="149" t="s">
        <v>685</v>
      </c>
      <c r="F182" s="150" t="s">
        <v>686</v>
      </c>
      <c r="G182" s="149" t="s">
        <v>16</v>
      </c>
      <c r="H182" s="16" t="s">
        <v>17</v>
      </c>
      <c r="I182" s="157">
        <v>43501</v>
      </c>
      <c r="J182" s="157">
        <v>44412</v>
      </c>
      <c r="K182" s="158" t="s">
        <v>125</v>
      </c>
      <c r="L182" s="158" t="s">
        <v>276</v>
      </c>
      <c r="M182" s="151">
        <f>N182/12</f>
        <v>136630.66666666666</v>
      </c>
      <c r="N182" s="222">
        <v>1639568</v>
      </c>
      <c r="O182" s="157" t="s">
        <v>892</v>
      </c>
      <c r="P182" s="159" t="s">
        <v>445</v>
      </c>
      <c r="Q182" s="159" t="s">
        <v>23</v>
      </c>
      <c r="R182" s="160" t="s">
        <v>18</v>
      </c>
      <c r="S182" s="159" t="s">
        <v>1396</v>
      </c>
      <c r="T182" s="161" t="s">
        <v>69</v>
      </c>
      <c r="U182" s="154" t="s">
        <v>768</v>
      </c>
      <c r="V182" s="152" t="s">
        <v>768</v>
      </c>
      <c r="W182" s="55" t="s">
        <v>769</v>
      </c>
      <c r="X182" s="55"/>
      <c r="Y182" s="55"/>
      <c r="Z182" s="55"/>
      <c r="AA182" s="55"/>
      <c r="AB182" s="55"/>
      <c r="AC182" s="55"/>
      <c r="AD182" s="220" t="s">
        <v>659</v>
      </c>
    </row>
    <row r="183" spans="1:30" s="17" customFormat="1" ht="24.75" customHeight="1" x14ac:dyDescent="0.35">
      <c r="A183" s="249" t="s">
        <v>1028</v>
      </c>
      <c r="B183" s="250">
        <v>9248936</v>
      </c>
      <c r="C183" s="250" t="s">
        <v>1029</v>
      </c>
      <c r="D183" s="150" t="s">
        <v>1030</v>
      </c>
      <c r="E183" s="149" t="s">
        <v>1031</v>
      </c>
      <c r="F183" s="150" t="s">
        <v>1032</v>
      </c>
      <c r="G183" s="149" t="s">
        <v>16</v>
      </c>
      <c r="H183" s="16" t="s">
        <v>17</v>
      </c>
      <c r="I183" s="157">
        <v>44364</v>
      </c>
      <c r="J183" s="157">
        <v>44728</v>
      </c>
      <c r="K183" s="158" t="s">
        <v>128</v>
      </c>
      <c r="L183" s="158" t="s">
        <v>408</v>
      </c>
      <c r="M183" s="151">
        <f>N183/12</f>
        <v>427.25500000000005</v>
      </c>
      <c r="N183" s="222">
        <v>5127.0600000000004</v>
      </c>
      <c r="O183" s="157" t="s">
        <v>893</v>
      </c>
      <c r="P183" s="159" t="s">
        <v>223</v>
      </c>
      <c r="Q183" s="159" t="s">
        <v>23</v>
      </c>
      <c r="R183" s="160" t="s">
        <v>18</v>
      </c>
      <c r="S183" s="159" t="s">
        <v>1271</v>
      </c>
      <c r="T183" s="161" t="s">
        <v>50</v>
      </c>
      <c r="U183" s="154" t="s">
        <v>499</v>
      </c>
      <c r="V183" s="152" t="s">
        <v>499</v>
      </c>
      <c r="W183" s="41" t="s">
        <v>143</v>
      </c>
      <c r="X183" s="41"/>
      <c r="Y183" s="41"/>
      <c r="Z183" s="41"/>
      <c r="AA183" s="41"/>
      <c r="AB183" s="41"/>
      <c r="AC183" s="41"/>
      <c r="AD183" s="149" t="s">
        <v>659</v>
      </c>
    </row>
    <row r="184" spans="1:30" s="17" customFormat="1" ht="24.75" customHeight="1" x14ac:dyDescent="0.35">
      <c r="A184" s="249" t="s">
        <v>1051</v>
      </c>
      <c r="B184" s="250">
        <v>9251215</v>
      </c>
      <c r="C184" s="155" t="s">
        <v>1677</v>
      </c>
      <c r="D184" s="150" t="s">
        <v>1052</v>
      </c>
      <c r="E184" s="149" t="s">
        <v>1053</v>
      </c>
      <c r="F184" s="150" t="s">
        <v>1054</v>
      </c>
      <c r="G184" s="149" t="s">
        <v>16</v>
      </c>
      <c r="H184" s="16" t="s">
        <v>17</v>
      </c>
      <c r="I184" s="157">
        <v>44381</v>
      </c>
      <c r="J184" s="157">
        <v>44745</v>
      </c>
      <c r="K184" s="158" t="s">
        <v>130</v>
      </c>
      <c r="L184" s="158" t="s">
        <v>408</v>
      </c>
      <c r="M184" s="151">
        <f>N184/12</f>
        <v>1830.6666666666667</v>
      </c>
      <c r="N184" s="222">
        <v>21968</v>
      </c>
      <c r="O184" s="157" t="s">
        <v>892</v>
      </c>
      <c r="P184" s="159" t="s">
        <v>218</v>
      </c>
      <c r="Q184" s="159" t="s">
        <v>23</v>
      </c>
      <c r="R184" s="160" t="s">
        <v>18</v>
      </c>
      <c r="S184" s="159" t="s">
        <v>1098</v>
      </c>
      <c r="T184" s="161" t="s">
        <v>1056</v>
      </c>
      <c r="U184" s="154" t="s">
        <v>1055</v>
      </c>
      <c r="V184" s="152" t="s">
        <v>1055</v>
      </c>
      <c r="W184" s="41" t="s">
        <v>1057</v>
      </c>
      <c r="X184" s="41"/>
      <c r="Y184" s="41"/>
      <c r="Z184" s="41"/>
      <c r="AA184" s="41"/>
      <c r="AB184" s="41"/>
      <c r="AC184" s="41"/>
      <c r="AD184" s="149" t="s">
        <v>659</v>
      </c>
    </row>
    <row r="185" spans="1:30" s="17" customFormat="1" ht="24.75" customHeight="1" x14ac:dyDescent="0.35">
      <c r="A185" s="240" t="s">
        <v>884</v>
      </c>
      <c r="B185" s="241">
        <v>9240992</v>
      </c>
      <c r="C185" s="241" t="s">
        <v>887</v>
      </c>
      <c r="D185" s="150" t="s">
        <v>883</v>
      </c>
      <c r="E185" s="240" t="s">
        <v>885</v>
      </c>
      <c r="F185" s="242" t="s">
        <v>886</v>
      </c>
      <c r="G185" s="149" t="s">
        <v>16</v>
      </c>
      <c r="H185" s="16" t="s">
        <v>17</v>
      </c>
      <c r="I185" s="246">
        <v>44193</v>
      </c>
      <c r="J185" s="246">
        <v>44557</v>
      </c>
      <c r="K185" s="158" t="s">
        <v>129</v>
      </c>
      <c r="L185" s="53" t="s">
        <v>276</v>
      </c>
      <c r="M185" s="151">
        <f>N185/12</f>
        <v>3000</v>
      </c>
      <c r="N185" s="243">
        <v>36000</v>
      </c>
      <c r="O185" s="157" t="s">
        <v>892</v>
      </c>
      <c r="P185" s="159" t="s">
        <v>222</v>
      </c>
      <c r="Q185" s="244" t="s">
        <v>23</v>
      </c>
      <c r="R185" s="160" t="s">
        <v>18</v>
      </c>
      <c r="S185" s="244" t="s">
        <v>1374</v>
      </c>
      <c r="T185" s="248" t="s">
        <v>22</v>
      </c>
      <c r="U185" s="247" t="s">
        <v>254</v>
      </c>
      <c r="V185" s="245" t="s">
        <v>254</v>
      </c>
      <c r="W185" s="149" t="s">
        <v>208</v>
      </c>
      <c r="X185" s="149"/>
      <c r="Y185" s="149"/>
      <c r="Z185" s="149"/>
      <c r="AA185" s="149"/>
      <c r="AB185" s="149"/>
      <c r="AC185" s="149"/>
      <c r="AD185" s="240" t="s">
        <v>659</v>
      </c>
    </row>
    <row r="186" spans="1:30" s="17" customFormat="1" ht="23.15" customHeight="1" x14ac:dyDescent="0.35">
      <c r="A186" s="249" t="s">
        <v>960</v>
      </c>
      <c r="B186" s="250">
        <v>9245699</v>
      </c>
      <c r="C186" s="250" t="s">
        <v>961</v>
      </c>
      <c r="D186" s="242" t="s">
        <v>883</v>
      </c>
      <c r="E186" s="240" t="s">
        <v>885</v>
      </c>
      <c r="F186" s="242" t="s">
        <v>962</v>
      </c>
      <c r="G186" s="149" t="s">
        <v>16</v>
      </c>
      <c r="H186" s="16" t="s">
        <v>17</v>
      </c>
      <c r="I186" s="252">
        <v>44303</v>
      </c>
      <c r="J186" s="252">
        <v>44667</v>
      </c>
      <c r="K186" s="158" t="s">
        <v>127</v>
      </c>
      <c r="L186" s="158" t="s">
        <v>408</v>
      </c>
      <c r="M186" s="151">
        <f>N186/12</f>
        <v>5333.333333333333</v>
      </c>
      <c r="N186" s="243">
        <v>64000</v>
      </c>
      <c r="O186" s="157" t="s">
        <v>893</v>
      </c>
      <c r="P186" s="159" t="s">
        <v>217</v>
      </c>
      <c r="Q186" s="159" t="s">
        <v>23</v>
      </c>
      <c r="R186" s="160" t="s">
        <v>18</v>
      </c>
      <c r="S186" s="159" t="s">
        <v>1460</v>
      </c>
      <c r="T186" s="161" t="s">
        <v>50</v>
      </c>
      <c r="U186" s="154" t="s">
        <v>235</v>
      </c>
      <c r="V186" s="152" t="s">
        <v>235</v>
      </c>
      <c r="W186" s="41" t="s">
        <v>236</v>
      </c>
      <c r="X186" s="41"/>
      <c r="Y186" s="41"/>
      <c r="Z186" s="41"/>
      <c r="AA186" s="41"/>
      <c r="AB186" s="41"/>
      <c r="AC186" s="41"/>
      <c r="AD186" s="149" t="s">
        <v>659</v>
      </c>
    </row>
    <row r="187" spans="1:30" s="17" customFormat="1" ht="23.15" customHeight="1" x14ac:dyDescent="0.35">
      <c r="A187" s="384" t="s">
        <v>1903</v>
      </c>
      <c r="B187" s="385">
        <v>9281632</v>
      </c>
      <c r="C187" s="385" t="s">
        <v>1904</v>
      </c>
      <c r="D187" s="386" t="s">
        <v>1905</v>
      </c>
      <c r="E187" s="384" t="s">
        <v>1906</v>
      </c>
      <c r="F187" s="386" t="s">
        <v>1907</v>
      </c>
      <c r="G187" s="149" t="s">
        <v>16</v>
      </c>
      <c r="H187" s="156" t="s">
        <v>17</v>
      </c>
      <c r="I187" s="252">
        <v>44359</v>
      </c>
      <c r="J187" s="252">
        <v>44723</v>
      </c>
      <c r="K187" s="158" t="s">
        <v>128</v>
      </c>
      <c r="L187" s="158" t="s">
        <v>408</v>
      </c>
      <c r="M187" s="42" t="s">
        <v>16</v>
      </c>
      <c r="N187" s="387">
        <v>3288</v>
      </c>
      <c r="O187" s="173" t="s">
        <v>892</v>
      </c>
      <c r="P187" s="159" t="s">
        <v>216</v>
      </c>
      <c r="Q187" s="159" t="s">
        <v>23</v>
      </c>
      <c r="R187" s="160" t="s">
        <v>18</v>
      </c>
      <c r="S187" s="149" t="s">
        <v>1808</v>
      </c>
      <c r="T187" s="161" t="s">
        <v>19</v>
      </c>
      <c r="U187" s="391" t="s">
        <v>341</v>
      </c>
      <c r="V187" s="391" t="s">
        <v>1612</v>
      </c>
      <c r="W187" s="55" t="s">
        <v>1613</v>
      </c>
      <c r="X187" s="407"/>
      <c r="Y187" s="407"/>
      <c r="Z187" s="407"/>
      <c r="AA187" s="407"/>
      <c r="AB187" s="407"/>
      <c r="AC187" s="407"/>
      <c r="AD187" s="384" t="s">
        <v>659</v>
      </c>
    </row>
    <row r="188" spans="1:30" s="17" customFormat="1" ht="34" customHeight="1" x14ac:dyDescent="0.35">
      <c r="A188" s="149" t="s">
        <v>870</v>
      </c>
      <c r="B188" s="149">
        <v>9228875</v>
      </c>
      <c r="C188" s="155" t="s">
        <v>871</v>
      </c>
      <c r="D188" s="150" t="s">
        <v>872</v>
      </c>
      <c r="E188" s="149" t="s">
        <v>873</v>
      </c>
      <c r="F188" s="150" t="s">
        <v>874</v>
      </c>
      <c r="G188" s="149" t="s">
        <v>16</v>
      </c>
      <c r="H188" s="156" t="s">
        <v>17</v>
      </c>
      <c r="I188" s="208">
        <v>44177</v>
      </c>
      <c r="J188" s="208">
        <v>44541</v>
      </c>
      <c r="K188" s="209" t="s">
        <v>129</v>
      </c>
      <c r="L188" s="158" t="s">
        <v>276</v>
      </c>
      <c r="M188" s="151">
        <f t="shared" ref="M188:M196" si="23">N188/12</f>
        <v>831.3458333333333</v>
      </c>
      <c r="N188" s="151">
        <v>9976.15</v>
      </c>
      <c r="O188" s="173" t="s">
        <v>892</v>
      </c>
      <c r="P188" s="26" t="s">
        <v>220</v>
      </c>
      <c r="Q188" s="159" t="s">
        <v>111</v>
      </c>
      <c r="R188" s="56" t="s">
        <v>26</v>
      </c>
      <c r="S188" s="149" t="s">
        <v>811</v>
      </c>
      <c r="T188" s="159" t="s">
        <v>58</v>
      </c>
      <c r="U188" s="152" t="s">
        <v>79</v>
      </c>
      <c r="V188" s="152" t="s">
        <v>79</v>
      </c>
      <c r="W188" s="55" t="s">
        <v>165</v>
      </c>
      <c r="X188" s="55"/>
      <c r="Y188" s="55"/>
      <c r="Z188" s="55"/>
      <c r="AA188" s="55"/>
      <c r="AB188" s="55"/>
      <c r="AC188" s="55"/>
      <c r="AD188" s="149" t="s">
        <v>659</v>
      </c>
    </row>
    <row r="189" spans="1:30" s="17" customFormat="1" ht="25.5" customHeight="1" x14ac:dyDescent="0.35">
      <c r="A189" s="249" t="s">
        <v>963</v>
      </c>
      <c r="B189" s="250">
        <v>9245685</v>
      </c>
      <c r="C189" s="250" t="s">
        <v>964</v>
      </c>
      <c r="D189" s="150" t="s">
        <v>480</v>
      </c>
      <c r="E189" s="23" t="s">
        <v>481</v>
      </c>
      <c r="F189" s="150" t="s">
        <v>965</v>
      </c>
      <c r="G189" s="149" t="s">
        <v>16</v>
      </c>
      <c r="H189" s="156" t="s">
        <v>17</v>
      </c>
      <c r="I189" s="252">
        <v>44301</v>
      </c>
      <c r="J189" s="252">
        <v>44665</v>
      </c>
      <c r="K189" s="158" t="s">
        <v>127</v>
      </c>
      <c r="L189" s="158" t="s">
        <v>408</v>
      </c>
      <c r="M189" s="151">
        <f t="shared" si="23"/>
        <v>31550.451666666664</v>
      </c>
      <c r="N189" s="151">
        <v>378605.42</v>
      </c>
      <c r="O189" s="173" t="s">
        <v>892</v>
      </c>
      <c r="P189" s="159" t="s">
        <v>217</v>
      </c>
      <c r="Q189" s="159" t="s">
        <v>23</v>
      </c>
      <c r="R189" s="160" t="s">
        <v>18</v>
      </c>
      <c r="S189" s="149" t="s">
        <v>1374</v>
      </c>
      <c r="T189" s="161" t="s">
        <v>22</v>
      </c>
      <c r="U189" s="191" t="s">
        <v>24</v>
      </c>
      <c r="V189" s="191" t="s">
        <v>24</v>
      </c>
      <c r="W189" s="55" t="s">
        <v>207</v>
      </c>
      <c r="X189" s="55"/>
      <c r="Y189" s="55"/>
      <c r="Z189" s="55"/>
      <c r="AA189" s="55"/>
      <c r="AB189" s="55"/>
      <c r="AC189" s="55"/>
      <c r="AD189" s="149" t="s">
        <v>659</v>
      </c>
    </row>
    <row r="190" spans="1:30" s="17" customFormat="1" ht="52.5" customHeight="1" x14ac:dyDescent="0.35">
      <c r="A190" s="71" t="s">
        <v>1927</v>
      </c>
      <c r="B190" s="72" t="s">
        <v>1928</v>
      </c>
      <c r="C190" s="71" t="s">
        <v>616</v>
      </c>
      <c r="D190" s="61" t="s">
        <v>1931</v>
      </c>
      <c r="E190" s="71" t="s">
        <v>1930</v>
      </c>
      <c r="F190" s="61" t="s">
        <v>234</v>
      </c>
      <c r="G190" s="73" t="s">
        <v>16</v>
      </c>
      <c r="H190" s="73" t="s">
        <v>17</v>
      </c>
      <c r="I190" s="74">
        <v>44351</v>
      </c>
      <c r="J190" s="74">
        <v>44623</v>
      </c>
      <c r="K190" s="75" t="s">
        <v>132</v>
      </c>
      <c r="L190" s="75" t="s">
        <v>408</v>
      </c>
      <c r="M190" s="76">
        <f t="shared" si="23"/>
        <v>66053.019166666665</v>
      </c>
      <c r="N190" s="76">
        <v>792636.23</v>
      </c>
      <c r="O190" s="74" t="s">
        <v>892</v>
      </c>
      <c r="P190" s="78" t="s">
        <v>220</v>
      </c>
      <c r="Q190" s="78" t="s">
        <v>23</v>
      </c>
      <c r="R190" s="84" t="s">
        <v>18</v>
      </c>
      <c r="S190" s="78" t="s">
        <v>1355</v>
      </c>
      <c r="T190" s="85" t="s">
        <v>64</v>
      </c>
      <c r="U190" s="80" t="s">
        <v>680</v>
      </c>
      <c r="V190" s="80" t="s">
        <v>680</v>
      </c>
      <c r="W190" s="83" t="s">
        <v>681</v>
      </c>
      <c r="X190" s="83"/>
      <c r="Y190" s="83"/>
      <c r="Z190" s="83"/>
      <c r="AA190" s="83"/>
      <c r="AB190" s="83"/>
      <c r="AC190" s="83"/>
      <c r="AD190" s="71" t="s">
        <v>181</v>
      </c>
    </row>
    <row r="191" spans="1:30" s="17" customFormat="1" ht="25.5" customHeight="1" x14ac:dyDescent="0.35">
      <c r="A191" s="384" t="s">
        <v>1898</v>
      </c>
      <c r="B191" s="385">
        <v>9281633</v>
      </c>
      <c r="C191" s="385" t="s">
        <v>1899</v>
      </c>
      <c r="D191" s="386" t="s">
        <v>1900</v>
      </c>
      <c r="E191" s="384" t="s">
        <v>1901</v>
      </c>
      <c r="F191" s="386" t="s">
        <v>1902</v>
      </c>
      <c r="G191" s="149" t="s">
        <v>16</v>
      </c>
      <c r="H191" s="156" t="s">
        <v>17</v>
      </c>
      <c r="I191" s="252">
        <v>44359</v>
      </c>
      <c r="J191" s="252">
        <v>44723</v>
      </c>
      <c r="K191" s="158" t="s">
        <v>128</v>
      </c>
      <c r="L191" s="158" t="s">
        <v>408</v>
      </c>
      <c r="M191" s="42" t="s">
        <v>16</v>
      </c>
      <c r="N191" s="387">
        <v>10728</v>
      </c>
      <c r="O191" s="173" t="s">
        <v>892</v>
      </c>
      <c r="P191" s="159" t="s">
        <v>216</v>
      </c>
      <c r="Q191" s="159" t="s">
        <v>23</v>
      </c>
      <c r="R191" s="160" t="s">
        <v>18</v>
      </c>
      <c r="S191" s="149" t="s">
        <v>1808</v>
      </c>
      <c r="T191" s="161" t="s">
        <v>19</v>
      </c>
      <c r="U191" s="391" t="s">
        <v>341</v>
      </c>
      <c r="V191" s="391" t="s">
        <v>1612</v>
      </c>
      <c r="W191" s="55" t="s">
        <v>1613</v>
      </c>
      <c r="X191" s="407"/>
      <c r="Y191" s="407"/>
      <c r="Z191" s="407"/>
      <c r="AA191" s="407"/>
      <c r="AB191" s="407"/>
      <c r="AC191" s="407"/>
      <c r="AD191" s="384" t="s">
        <v>659</v>
      </c>
    </row>
    <row r="192" spans="1:30" s="17" customFormat="1" ht="27.75" customHeight="1" x14ac:dyDescent="0.35">
      <c r="A192" s="149" t="s">
        <v>946</v>
      </c>
      <c r="B192" s="250">
        <v>9241486</v>
      </c>
      <c r="C192" s="250" t="s">
        <v>947</v>
      </c>
      <c r="D192" s="150" t="s">
        <v>1817</v>
      </c>
      <c r="E192" s="249" t="s">
        <v>948</v>
      </c>
      <c r="F192" s="251" t="s">
        <v>949</v>
      </c>
      <c r="G192" s="149" t="s">
        <v>16</v>
      </c>
      <c r="H192" s="156" t="s">
        <v>17</v>
      </c>
      <c r="I192" s="252">
        <v>44287</v>
      </c>
      <c r="J192" s="252">
        <v>44651</v>
      </c>
      <c r="K192" s="158" t="s">
        <v>132</v>
      </c>
      <c r="L192" s="158" t="s">
        <v>408</v>
      </c>
      <c r="M192" s="151">
        <f t="shared" si="23"/>
        <v>1599.08</v>
      </c>
      <c r="N192" s="253">
        <v>19188.96</v>
      </c>
      <c r="O192" s="173" t="s">
        <v>892</v>
      </c>
      <c r="P192" s="159" t="s">
        <v>233</v>
      </c>
      <c r="Q192" s="254" t="s">
        <v>106</v>
      </c>
      <c r="R192" s="160" t="s">
        <v>54</v>
      </c>
      <c r="S192" s="159" t="s">
        <v>1419</v>
      </c>
      <c r="T192" s="257" t="s">
        <v>55</v>
      </c>
      <c r="U192" s="255" t="s">
        <v>950</v>
      </c>
      <c r="V192" s="255" t="s">
        <v>118</v>
      </c>
      <c r="W192" s="55" t="s">
        <v>376</v>
      </c>
      <c r="X192" s="55"/>
      <c r="Y192" s="55"/>
      <c r="Z192" s="55"/>
      <c r="AA192" s="55"/>
      <c r="AB192" s="55"/>
      <c r="AC192" s="55"/>
      <c r="AD192" s="249" t="s">
        <v>659</v>
      </c>
    </row>
    <row r="193" spans="1:30" s="17" customFormat="1" ht="27.75" customHeight="1" x14ac:dyDescent="0.35">
      <c r="A193" s="384" t="s">
        <v>1895</v>
      </c>
      <c r="B193" s="385">
        <v>9280800</v>
      </c>
      <c r="C193" s="385" t="s">
        <v>1894</v>
      </c>
      <c r="D193" s="386" t="s">
        <v>1893</v>
      </c>
      <c r="E193" s="384" t="s">
        <v>1896</v>
      </c>
      <c r="F193" s="386" t="s">
        <v>1897</v>
      </c>
      <c r="G193" s="149" t="s">
        <v>16</v>
      </c>
      <c r="H193" s="156" t="s">
        <v>17</v>
      </c>
      <c r="I193" s="252">
        <v>44359</v>
      </c>
      <c r="J193" s="252">
        <v>44723</v>
      </c>
      <c r="K193" s="158" t="s">
        <v>128</v>
      </c>
      <c r="L193" s="158" t="s">
        <v>408</v>
      </c>
      <c r="M193" s="42" t="s">
        <v>16</v>
      </c>
      <c r="N193" s="387">
        <v>15000</v>
      </c>
      <c r="O193" s="173" t="s">
        <v>892</v>
      </c>
      <c r="P193" s="26" t="s">
        <v>1315</v>
      </c>
      <c r="Q193" s="159" t="s">
        <v>23</v>
      </c>
      <c r="R193" s="160" t="s">
        <v>18</v>
      </c>
      <c r="S193" s="139" t="s">
        <v>80</v>
      </c>
      <c r="T193" s="159" t="s">
        <v>19</v>
      </c>
      <c r="U193" s="391" t="s">
        <v>1391</v>
      </c>
      <c r="V193" s="391" t="s">
        <v>84</v>
      </c>
      <c r="W193" s="41" t="s">
        <v>266</v>
      </c>
      <c r="X193" s="406"/>
      <c r="Y193" s="406"/>
      <c r="Z193" s="406"/>
      <c r="AA193" s="406"/>
      <c r="AB193" s="406"/>
      <c r="AC193" s="406"/>
      <c r="AD193" s="384" t="s">
        <v>659</v>
      </c>
    </row>
    <row r="194" spans="1:30" s="17" customFormat="1" ht="31" customHeight="1" x14ac:dyDescent="0.35">
      <c r="A194" s="384" t="s">
        <v>1854</v>
      </c>
      <c r="B194" s="385">
        <v>9275632</v>
      </c>
      <c r="C194" s="385" t="s">
        <v>1855</v>
      </c>
      <c r="D194" s="386" t="s">
        <v>1856</v>
      </c>
      <c r="E194" s="384" t="s">
        <v>1857</v>
      </c>
      <c r="F194" s="386" t="s">
        <v>1858</v>
      </c>
      <c r="G194" s="149" t="s">
        <v>16</v>
      </c>
      <c r="H194" s="156" t="s">
        <v>17</v>
      </c>
      <c r="I194" s="173">
        <v>44328</v>
      </c>
      <c r="J194" s="173">
        <v>44480</v>
      </c>
      <c r="K194" s="20" t="s">
        <v>126</v>
      </c>
      <c r="L194" s="12" t="s">
        <v>276</v>
      </c>
      <c r="M194" s="151">
        <f t="shared" si="23"/>
        <v>208.33333333333334</v>
      </c>
      <c r="N194" s="387">
        <v>2500</v>
      </c>
      <c r="O194" s="173" t="s">
        <v>892</v>
      </c>
      <c r="P194" s="159" t="s">
        <v>1618</v>
      </c>
      <c r="Q194" s="159" t="s">
        <v>23</v>
      </c>
      <c r="R194" s="56" t="s">
        <v>18</v>
      </c>
      <c r="S194" s="139" t="s">
        <v>1621</v>
      </c>
      <c r="T194" s="159" t="s">
        <v>1619</v>
      </c>
      <c r="U194" s="391" t="s">
        <v>440</v>
      </c>
      <c r="V194" s="391" t="s">
        <v>189</v>
      </c>
      <c r="W194" s="55" t="s">
        <v>1620</v>
      </c>
      <c r="X194" s="407"/>
      <c r="Y194" s="407"/>
      <c r="Z194" s="407"/>
      <c r="AA194" s="407"/>
      <c r="AB194" s="407"/>
      <c r="AC194" s="407"/>
      <c r="AD194" s="384" t="s">
        <v>659</v>
      </c>
    </row>
    <row r="195" spans="1:30" s="17" customFormat="1" ht="27.75" customHeight="1" x14ac:dyDescent="0.35">
      <c r="A195" s="69" t="s">
        <v>261</v>
      </c>
      <c r="B195" s="69">
        <v>9077624</v>
      </c>
      <c r="C195" s="155" t="s">
        <v>587</v>
      </c>
      <c r="D195" s="216" t="s">
        <v>262</v>
      </c>
      <c r="E195" s="149" t="s">
        <v>263</v>
      </c>
      <c r="F195" s="91" t="s">
        <v>264</v>
      </c>
      <c r="G195" s="69" t="s">
        <v>16</v>
      </c>
      <c r="H195" s="87" t="s">
        <v>17</v>
      </c>
      <c r="I195" s="57">
        <v>43579</v>
      </c>
      <c r="J195" s="27" t="s">
        <v>710</v>
      </c>
      <c r="K195" s="161" t="s">
        <v>126</v>
      </c>
      <c r="L195" s="158" t="s">
        <v>276</v>
      </c>
      <c r="M195" s="151">
        <f t="shared" si="23"/>
        <v>187046.05083333331</v>
      </c>
      <c r="N195" s="92">
        <v>2244552.61</v>
      </c>
      <c r="O195" s="54" t="s">
        <v>892</v>
      </c>
      <c r="P195" s="190" t="s">
        <v>231</v>
      </c>
      <c r="Q195" s="58" t="s">
        <v>23</v>
      </c>
      <c r="R195" s="52" t="s">
        <v>18</v>
      </c>
      <c r="S195" s="23" t="s">
        <v>1463</v>
      </c>
      <c r="T195" s="58" t="s">
        <v>39</v>
      </c>
      <c r="U195" s="152" t="s">
        <v>900</v>
      </c>
      <c r="V195" s="152" t="s">
        <v>900</v>
      </c>
      <c r="W195" s="55" t="s">
        <v>901</v>
      </c>
      <c r="X195" s="55"/>
      <c r="Y195" s="55"/>
      <c r="Z195" s="55"/>
      <c r="AA195" s="55"/>
      <c r="AB195" s="55"/>
      <c r="AC195" s="55"/>
      <c r="AD195" s="90" t="s">
        <v>265</v>
      </c>
    </row>
    <row r="196" spans="1:30" s="17" customFormat="1" ht="27.75" customHeight="1" x14ac:dyDescent="0.35">
      <c r="A196" s="23" t="s">
        <v>278</v>
      </c>
      <c r="B196" s="23">
        <v>9102211</v>
      </c>
      <c r="C196" s="155" t="s">
        <v>627</v>
      </c>
      <c r="D196" s="148" t="s">
        <v>202</v>
      </c>
      <c r="E196" s="189" t="s">
        <v>279</v>
      </c>
      <c r="F196" s="148" t="s">
        <v>1591</v>
      </c>
      <c r="G196" s="6" t="s">
        <v>16</v>
      </c>
      <c r="H196" s="16" t="s">
        <v>17</v>
      </c>
      <c r="I196" s="173">
        <v>44180</v>
      </c>
      <c r="J196" s="173">
        <v>44544</v>
      </c>
      <c r="K196" s="158" t="s">
        <v>129</v>
      </c>
      <c r="L196" s="158" t="s">
        <v>276</v>
      </c>
      <c r="M196" s="5">
        <f t="shared" si="23"/>
        <v>7972.84</v>
      </c>
      <c r="N196" s="25">
        <v>95674.08</v>
      </c>
      <c r="O196" s="54" t="s">
        <v>892</v>
      </c>
      <c r="P196" s="26" t="s">
        <v>220</v>
      </c>
      <c r="Q196" s="15" t="s">
        <v>102</v>
      </c>
      <c r="R196" s="52" t="s">
        <v>40</v>
      </c>
      <c r="S196" s="159" t="s">
        <v>813</v>
      </c>
      <c r="T196" s="37" t="s">
        <v>41</v>
      </c>
      <c r="U196" s="13" t="s">
        <v>42</v>
      </c>
      <c r="V196" s="13" t="s">
        <v>42</v>
      </c>
      <c r="W196" s="22" t="s">
        <v>140</v>
      </c>
      <c r="X196" s="22"/>
      <c r="Y196" s="22"/>
      <c r="Z196" s="22"/>
      <c r="AA196" s="22"/>
      <c r="AB196" s="22"/>
      <c r="AC196" s="22"/>
      <c r="AD196" s="14" t="s">
        <v>280</v>
      </c>
    </row>
    <row r="197" spans="1:30" s="17" customFormat="1" ht="30" customHeight="1" x14ac:dyDescent="0.35">
      <c r="A197" s="376" t="s">
        <v>1769</v>
      </c>
      <c r="B197" s="377">
        <v>9275448</v>
      </c>
      <c r="C197" s="377" t="s">
        <v>1770</v>
      </c>
      <c r="D197" s="378" t="s">
        <v>1771</v>
      </c>
      <c r="E197" s="381" t="s">
        <v>1772</v>
      </c>
      <c r="F197" s="378" t="s">
        <v>1773</v>
      </c>
      <c r="G197" s="149" t="s">
        <v>16</v>
      </c>
      <c r="H197" s="16" t="s">
        <v>17</v>
      </c>
      <c r="I197" s="173">
        <v>44302</v>
      </c>
      <c r="J197" s="173">
        <v>44666</v>
      </c>
      <c r="K197" s="20" t="s">
        <v>127</v>
      </c>
      <c r="L197" s="12" t="s">
        <v>408</v>
      </c>
      <c r="M197" s="5">
        <f t="shared" ref="M197:M209" si="24">N197/12</f>
        <v>1583.9633333333334</v>
      </c>
      <c r="N197" s="379">
        <v>19007.560000000001</v>
      </c>
      <c r="O197" s="173" t="s">
        <v>892</v>
      </c>
      <c r="P197" s="26" t="s">
        <v>727</v>
      </c>
      <c r="Q197" s="159" t="s">
        <v>23</v>
      </c>
      <c r="R197" s="56" t="s">
        <v>18</v>
      </c>
      <c r="S197" s="382" t="s">
        <v>1778</v>
      </c>
      <c r="T197" s="159" t="s">
        <v>1774</v>
      </c>
      <c r="U197" s="383" t="s">
        <v>1777</v>
      </c>
      <c r="V197" s="380" t="s">
        <v>1775</v>
      </c>
      <c r="W197" s="55" t="s">
        <v>1776</v>
      </c>
      <c r="X197" s="407"/>
      <c r="Y197" s="407"/>
      <c r="Z197" s="407"/>
      <c r="AA197" s="407"/>
      <c r="AB197" s="407"/>
      <c r="AC197" s="407"/>
      <c r="AD197" s="376" t="s">
        <v>659</v>
      </c>
    </row>
    <row r="198" spans="1:30" s="17" customFormat="1" ht="24.75" customHeight="1" x14ac:dyDescent="0.35">
      <c r="A198" s="69" t="s">
        <v>269</v>
      </c>
      <c r="B198" s="88">
        <v>9078423</v>
      </c>
      <c r="C198" s="155" t="s">
        <v>548</v>
      </c>
      <c r="D198" s="91" t="s">
        <v>270</v>
      </c>
      <c r="E198" s="23" t="s">
        <v>271</v>
      </c>
      <c r="F198" s="91" t="s">
        <v>272</v>
      </c>
      <c r="G198" s="69" t="s">
        <v>16</v>
      </c>
      <c r="H198" s="16" t="s">
        <v>17</v>
      </c>
      <c r="I198" s="54">
        <v>44151</v>
      </c>
      <c r="J198" s="54">
        <v>44515</v>
      </c>
      <c r="K198" s="20" t="s">
        <v>124</v>
      </c>
      <c r="L198" s="12" t="s">
        <v>276</v>
      </c>
      <c r="M198" s="5">
        <f t="shared" si="24"/>
        <v>20814.32</v>
      </c>
      <c r="N198" s="92">
        <v>249771.84</v>
      </c>
      <c r="O198" s="57" t="s">
        <v>894</v>
      </c>
      <c r="P198" s="58" t="s">
        <v>217</v>
      </c>
      <c r="Q198" s="58" t="s">
        <v>107</v>
      </c>
      <c r="R198" s="59" t="s">
        <v>26</v>
      </c>
      <c r="S198" s="149" t="s">
        <v>1632</v>
      </c>
      <c r="T198" s="59" t="s">
        <v>58</v>
      </c>
      <c r="U198" s="62" t="s">
        <v>198</v>
      </c>
      <c r="V198" s="62" t="s">
        <v>336</v>
      </c>
      <c r="W198" s="55" t="s">
        <v>337</v>
      </c>
      <c r="X198" s="55"/>
      <c r="Y198" s="55"/>
      <c r="Z198" s="55"/>
      <c r="AA198" s="55"/>
      <c r="AB198" s="55"/>
      <c r="AC198" s="55"/>
      <c r="AD198" s="90" t="s">
        <v>273</v>
      </c>
    </row>
    <row r="199" spans="1:30" s="17" customFormat="1" ht="31.5" customHeight="1" x14ac:dyDescent="0.35">
      <c r="A199" s="249" t="s">
        <v>992</v>
      </c>
      <c r="B199" s="250">
        <v>9246024</v>
      </c>
      <c r="C199" s="250" t="s">
        <v>993</v>
      </c>
      <c r="D199" s="150" t="s">
        <v>994</v>
      </c>
      <c r="E199" s="203" t="s">
        <v>995</v>
      </c>
      <c r="F199" s="150" t="s">
        <v>996</v>
      </c>
      <c r="G199" s="149" t="s">
        <v>16</v>
      </c>
      <c r="H199" s="16" t="s">
        <v>17</v>
      </c>
      <c r="I199" s="173">
        <v>44321</v>
      </c>
      <c r="J199" s="173">
        <v>44685</v>
      </c>
      <c r="K199" s="20" t="s">
        <v>121</v>
      </c>
      <c r="L199" s="12" t="s">
        <v>408</v>
      </c>
      <c r="M199" s="5">
        <f t="shared" ref="M199" si="25">N199/12</f>
        <v>680</v>
      </c>
      <c r="N199" s="151">
        <v>8160</v>
      </c>
      <c r="O199" s="173" t="s">
        <v>895</v>
      </c>
      <c r="P199" s="26" t="s">
        <v>997</v>
      </c>
      <c r="Q199" s="159" t="s">
        <v>106</v>
      </c>
      <c r="R199" s="160" t="s">
        <v>54</v>
      </c>
      <c r="S199" s="149" t="s">
        <v>1000</v>
      </c>
      <c r="T199" s="160" t="s">
        <v>55</v>
      </c>
      <c r="U199" s="154" t="s">
        <v>998</v>
      </c>
      <c r="V199" s="154" t="s">
        <v>998</v>
      </c>
      <c r="W199" s="41" t="s">
        <v>999</v>
      </c>
      <c r="X199" s="41"/>
      <c r="Y199" s="41"/>
      <c r="Z199" s="41"/>
      <c r="AA199" s="41"/>
      <c r="AB199" s="41"/>
      <c r="AC199" s="41"/>
      <c r="AD199" s="149" t="s">
        <v>659</v>
      </c>
    </row>
    <row r="200" spans="1:30" s="17" customFormat="1" ht="39.65" customHeight="1" x14ac:dyDescent="0.35">
      <c r="A200" s="149" t="s">
        <v>728</v>
      </c>
      <c r="B200" s="155">
        <v>9219097</v>
      </c>
      <c r="C200" s="155" t="s">
        <v>730</v>
      </c>
      <c r="D200" s="150" t="s">
        <v>729</v>
      </c>
      <c r="E200" s="203" t="s">
        <v>654</v>
      </c>
      <c r="F200" s="150" t="s">
        <v>731</v>
      </c>
      <c r="G200" s="149" t="s">
        <v>16</v>
      </c>
      <c r="H200" s="207" t="s">
        <v>17</v>
      </c>
      <c r="I200" s="157">
        <v>44376</v>
      </c>
      <c r="J200" s="157">
        <v>44740</v>
      </c>
      <c r="K200" s="161" t="s">
        <v>128</v>
      </c>
      <c r="L200" s="158" t="s">
        <v>408</v>
      </c>
      <c r="M200" s="5">
        <f t="shared" si="24"/>
        <v>6859.166666666667</v>
      </c>
      <c r="N200" s="151">
        <v>82310</v>
      </c>
      <c r="O200" s="173" t="s">
        <v>892</v>
      </c>
      <c r="P200" s="26" t="s">
        <v>217</v>
      </c>
      <c r="Q200" s="210" t="s">
        <v>23</v>
      </c>
      <c r="R200" s="211" t="s">
        <v>18</v>
      </c>
      <c r="S200" s="149" t="s">
        <v>1374</v>
      </c>
      <c r="T200" s="212" t="s">
        <v>22</v>
      </c>
      <c r="U200" s="205" t="s">
        <v>170</v>
      </c>
      <c r="V200" s="205" t="s">
        <v>170</v>
      </c>
      <c r="W200" s="55" t="s">
        <v>206</v>
      </c>
      <c r="X200" s="55"/>
      <c r="Y200" s="55"/>
      <c r="Z200" s="55"/>
      <c r="AA200" s="55"/>
      <c r="AB200" s="55"/>
      <c r="AC200" s="55"/>
      <c r="AD200" s="149" t="s">
        <v>659</v>
      </c>
    </row>
    <row r="201" spans="1:30" s="17" customFormat="1" ht="27.75" customHeight="1" x14ac:dyDescent="0.35">
      <c r="A201" s="149" t="s">
        <v>772</v>
      </c>
      <c r="B201" s="206">
        <v>9220289</v>
      </c>
      <c r="C201" s="231" t="s">
        <v>773</v>
      </c>
      <c r="D201" s="150" t="s">
        <v>774</v>
      </c>
      <c r="E201" s="203" t="s">
        <v>654</v>
      </c>
      <c r="F201" s="150" t="s">
        <v>775</v>
      </c>
      <c r="G201" s="149" t="s">
        <v>16</v>
      </c>
      <c r="H201" s="207" t="s">
        <v>17</v>
      </c>
      <c r="I201" s="173">
        <v>43720</v>
      </c>
      <c r="J201" s="173">
        <v>45180</v>
      </c>
      <c r="K201" s="20" t="s">
        <v>122</v>
      </c>
      <c r="L201" s="20" t="s">
        <v>670</v>
      </c>
      <c r="M201" s="5">
        <f t="shared" si="24"/>
        <v>8749.92</v>
      </c>
      <c r="N201" s="232">
        <v>104999.03999999999</v>
      </c>
      <c r="O201" s="173" t="s">
        <v>892</v>
      </c>
      <c r="P201" s="159" t="s">
        <v>222</v>
      </c>
      <c r="Q201" s="159" t="s">
        <v>23</v>
      </c>
      <c r="R201" s="52" t="s">
        <v>18</v>
      </c>
      <c r="S201" s="149" t="s">
        <v>1374</v>
      </c>
      <c r="T201" s="159" t="s">
        <v>22</v>
      </c>
      <c r="U201" s="152" t="s">
        <v>254</v>
      </c>
      <c r="V201" s="152" t="s">
        <v>254</v>
      </c>
      <c r="W201" s="55" t="s">
        <v>208</v>
      </c>
      <c r="X201" s="55"/>
      <c r="Y201" s="55"/>
      <c r="Z201" s="55"/>
      <c r="AA201" s="55"/>
      <c r="AB201" s="55"/>
      <c r="AC201" s="55"/>
      <c r="AD201" s="149" t="s">
        <v>659</v>
      </c>
    </row>
    <row r="202" spans="1:30" s="17" customFormat="1" ht="22" customHeight="1" x14ac:dyDescent="0.35">
      <c r="A202" s="149" t="s">
        <v>937</v>
      </c>
      <c r="B202" s="250" t="s">
        <v>937</v>
      </c>
      <c r="C202" s="250" t="s">
        <v>938</v>
      </c>
      <c r="D202" s="150" t="s">
        <v>774</v>
      </c>
      <c r="E202" s="203" t="s">
        <v>654</v>
      </c>
      <c r="F202" s="251" t="s">
        <v>939</v>
      </c>
      <c r="G202" s="149" t="s">
        <v>16</v>
      </c>
      <c r="H202" s="207" t="s">
        <v>17</v>
      </c>
      <c r="I202" s="173">
        <v>44280</v>
      </c>
      <c r="J202" s="173">
        <v>44644</v>
      </c>
      <c r="K202" s="20" t="s">
        <v>132</v>
      </c>
      <c r="L202" s="20" t="s">
        <v>408</v>
      </c>
      <c r="M202" s="5">
        <f t="shared" si="24"/>
        <v>8415</v>
      </c>
      <c r="N202" s="232">
        <v>100980</v>
      </c>
      <c r="O202" s="173" t="s">
        <v>892</v>
      </c>
      <c r="P202" s="159" t="s">
        <v>217</v>
      </c>
      <c r="Q202" s="159" t="s">
        <v>101</v>
      </c>
      <c r="R202" s="160" t="s">
        <v>32</v>
      </c>
      <c r="S202" s="159" t="s">
        <v>1295</v>
      </c>
      <c r="T202" s="257" t="s">
        <v>33</v>
      </c>
      <c r="U202" s="205" t="s">
        <v>170</v>
      </c>
      <c r="V202" s="154" t="s">
        <v>766</v>
      </c>
      <c r="W202" s="41" t="s">
        <v>767</v>
      </c>
      <c r="X202" s="41"/>
      <c r="Y202" s="41"/>
      <c r="Z202" s="41"/>
      <c r="AA202" s="41"/>
      <c r="AB202" s="41"/>
      <c r="AC202" s="41"/>
      <c r="AD202" s="149" t="s">
        <v>659</v>
      </c>
    </row>
    <row r="203" spans="1:30" s="17" customFormat="1" ht="24.65" customHeight="1" x14ac:dyDescent="0.35">
      <c r="A203" s="249" t="s">
        <v>1243</v>
      </c>
      <c r="B203" s="275">
        <v>9261662</v>
      </c>
      <c r="C203" s="273" t="s">
        <v>1244</v>
      </c>
      <c r="D203" s="150" t="s">
        <v>1245</v>
      </c>
      <c r="E203" s="149" t="s">
        <v>654</v>
      </c>
      <c r="F203" s="276" t="s">
        <v>1246</v>
      </c>
      <c r="G203" s="149" t="s">
        <v>16</v>
      </c>
      <c r="H203" s="156" t="s">
        <v>17</v>
      </c>
      <c r="I203" s="173">
        <v>44104</v>
      </c>
      <c r="J203" s="173">
        <v>44468</v>
      </c>
      <c r="K203" s="20" t="s">
        <v>122</v>
      </c>
      <c r="L203" s="20" t="s">
        <v>276</v>
      </c>
      <c r="M203" s="5">
        <f t="shared" si="24"/>
        <v>3231.6633333333334</v>
      </c>
      <c r="N203" s="274">
        <v>38779.96</v>
      </c>
      <c r="O203" s="157" t="s">
        <v>892</v>
      </c>
      <c r="P203" s="159" t="s">
        <v>217</v>
      </c>
      <c r="Q203" s="159" t="s">
        <v>23</v>
      </c>
      <c r="R203" s="56" t="s">
        <v>18</v>
      </c>
      <c r="S203" s="149" t="s">
        <v>1374</v>
      </c>
      <c r="T203" s="159" t="s">
        <v>22</v>
      </c>
      <c r="U203" s="154" t="s">
        <v>170</v>
      </c>
      <c r="V203" s="154" t="s">
        <v>170</v>
      </c>
      <c r="W203" s="55" t="s">
        <v>206</v>
      </c>
      <c r="X203" s="55"/>
      <c r="Y203" s="55"/>
      <c r="Z203" s="55"/>
      <c r="AA203" s="55"/>
      <c r="AB203" s="55"/>
      <c r="AC203" s="55"/>
      <c r="AD203" s="275" t="s">
        <v>659</v>
      </c>
    </row>
    <row r="204" spans="1:30" s="17" customFormat="1" ht="30.75" customHeight="1" x14ac:dyDescent="0.35">
      <c r="A204" s="149" t="s">
        <v>1362</v>
      </c>
      <c r="B204" s="294">
        <v>9263051</v>
      </c>
      <c r="C204" s="294" t="s">
        <v>1363</v>
      </c>
      <c r="D204" s="150" t="s">
        <v>1245</v>
      </c>
      <c r="E204" s="293" t="s">
        <v>654</v>
      </c>
      <c r="F204" s="295" t="s">
        <v>1364</v>
      </c>
      <c r="G204" s="149" t="s">
        <v>16</v>
      </c>
      <c r="H204" s="156" t="s">
        <v>17</v>
      </c>
      <c r="I204" s="157">
        <v>44140</v>
      </c>
      <c r="J204" s="157">
        <v>44504</v>
      </c>
      <c r="K204" s="158" t="s">
        <v>124</v>
      </c>
      <c r="L204" s="53" t="s">
        <v>276</v>
      </c>
      <c r="M204" s="5">
        <f t="shared" si="24"/>
        <v>3250</v>
      </c>
      <c r="N204" s="296">
        <v>39000</v>
      </c>
      <c r="O204" s="173" t="s">
        <v>892</v>
      </c>
      <c r="P204" s="159" t="s">
        <v>217</v>
      </c>
      <c r="Q204" s="297" t="s">
        <v>109</v>
      </c>
      <c r="R204" s="56" t="s">
        <v>1365</v>
      </c>
      <c r="S204" s="297" t="s">
        <v>1366</v>
      </c>
      <c r="T204" s="160" t="s">
        <v>1367</v>
      </c>
      <c r="U204" s="298" t="s">
        <v>254</v>
      </c>
      <c r="V204" s="298" t="s">
        <v>1368</v>
      </c>
      <c r="W204" s="41" t="s">
        <v>1369</v>
      </c>
      <c r="X204" s="41"/>
      <c r="Y204" s="41"/>
      <c r="Z204" s="41"/>
      <c r="AA204" s="41"/>
      <c r="AB204" s="41"/>
      <c r="AC204" s="41"/>
      <c r="AD204" s="293" t="s">
        <v>659</v>
      </c>
    </row>
    <row r="205" spans="1:30" s="17" customFormat="1" ht="30.75" customHeight="1" x14ac:dyDescent="0.35">
      <c r="A205" s="149" t="s">
        <v>1450</v>
      </c>
      <c r="B205" s="317">
        <v>9263693</v>
      </c>
      <c r="C205" s="317" t="s">
        <v>1451</v>
      </c>
      <c r="D205" s="150" t="s">
        <v>1245</v>
      </c>
      <c r="E205" s="149" t="s">
        <v>654</v>
      </c>
      <c r="F205" s="319" t="s">
        <v>1452</v>
      </c>
      <c r="G205" s="149" t="s">
        <v>16</v>
      </c>
      <c r="H205" s="156" t="s">
        <v>17</v>
      </c>
      <c r="I205" s="157">
        <v>44168</v>
      </c>
      <c r="J205" s="157">
        <v>44532</v>
      </c>
      <c r="K205" s="158" t="s">
        <v>129</v>
      </c>
      <c r="L205" s="158" t="s">
        <v>276</v>
      </c>
      <c r="M205" s="5">
        <f t="shared" si="24"/>
        <v>2749.16</v>
      </c>
      <c r="N205" s="320">
        <v>32989.919999999998</v>
      </c>
      <c r="O205" s="157" t="s">
        <v>892</v>
      </c>
      <c r="P205" s="159" t="s">
        <v>217</v>
      </c>
      <c r="Q205" s="318" t="s">
        <v>112</v>
      </c>
      <c r="R205" s="56" t="s">
        <v>1453</v>
      </c>
      <c r="S205" s="149" t="s">
        <v>1987</v>
      </c>
      <c r="T205" s="159" t="s">
        <v>1454</v>
      </c>
      <c r="U205" s="154" t="s">
        <v>254</v>
      </c>
      <c r="V205" s="154" t="s">
        <v>1985</v>
      </c>
      <c r="W205" s="41" t="s">
        <v>1986</v>
      </c>
      <c r="X205" s="41"/>
      <c r="Y205" s="41"/>
      <c r="Z205" s="41"/>
      <c r="AA205" s="41"/>
      <c r="AB205" s="41"/>
      <c r="AC205" s="41"/>
      <c r="AD205" s="316" t="s">
        <v>659</v>
      </c>
    </row>
    <row r="206" spans="1:30" s="17" customFormat="1" ht="25" customHeight="1" x14ac:dyDescent="0.35">
      <c r="A206" s="384" t="s">
        <v>1871</v>
      </c>
      <c r="B206" s="385">
        <v>9279525</v>
      </c>
      <c r="C206" s="385" t="s">
        <v>1873</v>
      </c>
      <c r="D206" s="386" t="s">
        <v>1872</v>
      </c>
      <c r="E206" s="384" t="s">
        <v>1874</v>
      </c>
      <c r="F206" s="386" t="s">
        <v>1875</v>
      </c>
      <c r="G206" s="149" t="s">
        <v>16</v>
      </c>
      <c r="H206" s="156" t="s">
        <v>17</v>
      </c>
      <c r="I206" s="252">
        <v>44343</v>
      </c>
      <c r="J206" s="252">
        <v>45438</v>
      </c>
      <c r="K206" s="158" t="s">
        <v>121</v>
      </c>
      <c r="L206" s="158" t="s">
        <v>1140</v>
      </c>
      <c r="M206" s="5">
        <f t="shared" si="24"/>
        <v>34583.33</v>
      </c>
      <c r="N206" s="387">
        <v>414999.96</v>
      </c>
      <c r="O206" s="173" t="s">
        <v>1097</v>
      </c>
      <c r="P206" s="159" t="s">
        <v>219</v>
      </c>
      <c r="Q206" s="254" t="s">
        <v>23</v>
      </c>
      <c r="R206" s="52" t="s">
        <v>18</v>
      </c>
      <c r="S206" s="149" t="s">
        <v>1355</v>
      </c>
      <c r="T206" s="159" t="s">
        <v>1099</v>
      </c>
      <c r="U206" s="152" t="s">
        <v>680</v>
      </c>
      <c r="V206" s="152" t="s">
        <v>680</v>
      </c>
      <c r="W206" s="41" t="s">
        <v>681</v>
      </c>
      <c r="X206" s="406"/>
      <c r="Y206" s="406"/>
      <c r="Z206" s="406"/>
      <c r="AA206" s="406"/>
      <c r="AB206" s="406"/>
      <c r="AC206" s="406"/>
      <c r="AD206" s="384" t="s">
        <v>659</v>
      </c>
    </row>
    <row r="207" spans="1:30" s="17" customFormat="1" ht="26.15" customHeight="1" x14ac:dyDescent="0.35">
      <c r="A207" s="149" t="s">
        <v>738</v>
      </c>
      <c r="B207" s="155">
        <v>9216925</v>
      </c>
      <c r="C207" s="155" t="s">
        <v>739</v>
      </c>
      <c r="D207" s="150" t="s">
        <v>740</v>
      </c>
      <c r="E207" s="149" t="s">
        <v>741</v>
      </c>
      <c r="F207" s="150" t="s">
        <v>771</v>
      </c>
      <c r="G207" s="149" t="s">
        <v>16</v>
      </c>
      <c r="H207" s="207" t="s">
        <v>17</v>
      </c>
      <c r="I207" s="173">
        <v>44381</v>
      </c>
      <c r="J207" s="173">
        <v>44745</v>
      </c>
      <c r="K207" s="20" t="s">
        <v>130</v>
      </c>
      <c r="L207" s="20" t="s">
        <v>408</v>
      </c>
      <c r="M207" s="5">
        <f t="shared" si="24"/>
        <v>1346.5833333333333</v>
      </c>
      <c r="N207" s="227">
        <v>16159</v>
      </c>
      <c r="O207" s="173" t="s">
        <v>892</v>
      </c>
      <c r="P207" s="26" t="s">
        <v>217</v>
      </c>
      <c r="Q207" s="159" t="s">
        <v>99</v>
      </c>
      <c r="R207" s="52" t="s">
        <v>20</v>
      </c>
      <c r="S207" s="149" t="s">
        <v>1678</v>
      </c>
      <c r="T207" s="159" t="s">
        <v>34</v>
      </c>
      <c r="U207" s="152" t="s">
        <v>742</v>
      </c>
      <c r="V207" s="152" t="s">
        <v>21</v>
      </c>
      <c r="W207" s="55" t="s">
        <v>318</v>
      </c>
      <c r="X207" s="55"/>
      <c r="Y207" s="55"/>
      <c r="Z207" s="55"/>
      <c r="AA207" s="55"/>
      <c r="AB207" s="55"/>
      <c r="AC207" s="55"/>
      <c r="AD207" s="149" t="s">
        <v>659</v>
      </c>
    </row>
    <row r="208" spans="1:30" s="17" customFormat="1" ht="51" customHeight="1" x14ac:dyDescent="0.35">
      <c r="A208" s="125" t="s">
        <v>421</v>
      </c>
      <c r="B208" s="125">
        <v>9171996</v>
      </c>
      <c r="C208" s="23" t="s">
        <v>503</v>
      </c>
      <c r="D208" s="43" t="s">
        <v>85</v>
      </c>
      <c r="E208" s="23" t="s">
        <v>237</v>
      </c>
      <c r="F208" s="132" t="s">
        <v>589</v>
      </c>
      <c r="G208" s="23" t="s">
        <v>117</v>
      </c>
      <c r="H208" s="16" t="s">
        <v>17</v>
      </c>
      <c r="I208" s="54">
        <v>44197</v>
      </c>
      <c r="J208" s="54">
        <v>44561</v>
      </c>
      <c r="K208" s="20" t="s">
        <v>129</v>
      </c>
      <c r="L208" s="20" t="s">
        <v>276</v>
      </c>
      <c r="M208" s="5">
        <f t="shared" si="24"/>
        <v>16091</v>
      </c>
      <c r="N208" s="133">
        <v>193092</v>
      </c>
      <c r="O208" s="54" t="s">
        <v>892</v>
      </c>
      <c r="P208" s="26" t="s">
        <v>217</v>
      </c>
      <c r="Q208" s="128" t="s">
        <v>23</v>
      </c>
      <c r="R208" s="52" t="s">
        <v>18</v>
      </c>
      <c r="S208" s="125" t="s">
        <v>1396</v>
      </c>
      <c r="T208" s="128" t="s">
        <v>69</v>
      </c>
      <c r="U208" s="152" t="s">
        <v>888</v>
      </c>
      <c r="V208" s="152" t="s">
        <v>888</v>
      </c>
      <c r="W208" s="41" t="s">
        <v>889</v>
      </c>
      <c r="X208" s="41"/>
      <c r="Y208" s="41"/>
      <c r="Z208" s="41"/>
      <c r="AA208" s="41"/>
      <c r="AB208" s="41"/>
      <c r="AC208" s="41"/>
      <c r="AD208" s="131" t="s">
        <v>416</v>
      </c>
    </row>
    <row r="209" spans="1:30" s="17" customFormat="1" ht="33" customHeight="1" x14ac:dyDescent="0.35">
      <c r="A209" s="149" t="s">
        <v>2052</v>
      </c>
      <c r="B209" s="155">
        <v>9287337</v>
      </c>
      <c r="C209" s="149" t="s">
        <v>2053</v>
      </c>
      <c r="D209" s="150" t="s">
        <v>2051</v>
      </c>
      <c r="E209" s="149" t="s">
        <v>2054</v>
      </c>
      <c r="F209" s="150" t="s">
        <v>2055</v>
      </c>
      <c r="G209" s="149" t="s">
        <v>16</v>
      </c>
      <c r="H209" s="156" t="s">
        <v>17</v>
      </c>
      <c r="I209" s="157">
        <v>44411</v>
      </c>
      <c r="J209" s="157">
        <v>44714</v>
      </c>
      <c r="K209" s="158" t="s">
        <v>128</v>
      </c>
      <c r="L209" s="158" t="s">
        <v>408</v>
      </c>
      <c r="M209" s="5">
        <f t="shared" si="24"/>
        <v>10655.833333333334</v>
      </c>
      <c r="N209" s="151">
        <v>127870</v>
      </c>
      <c r="O209" s="173" t="s">
        <v>893</v>
      </c>
      <c r="P209" s="26" t="s">
        <v>227</v>
      </c>
      <c r="Q209" s="159" t="s">
        <v>23</v>
      </c>
      <c r="R209" s="52" t="s">
        <v>18</v>
      </c>
      <c r="S209" s="149" t="s">
        <v>1301</v>
      </c>
      <c r="T209" s="159" t="s">
        <v>50</v>
      </c>
      <c r="U209" s="152" t="s">
        <v>2056</v>
      </c>
      <c r="V209" s="152" t="s">
        <v>2056</v>
      </c>
      <c r="W209" s="41" t="s">
        <v>2057</v>
      </c>
      <c r="X209" s="418" t="s">
        <v>2058</v>
      </c>
      <c r="Y209" s="41" t="s">
        <v>1151</v>
      </c>
      <c r="Z209" s="418" t="s">
        <v>2046</v>
      </c>
      <c r="AA209" s="41" t="s">
        <v>2047</v>
      </c>
      <c r="AB209" s="418" t="s">
        <v>2044</v>
      </c>
      <c r="AC209" s="41" t="s">
        <v>2045</v>
      </c>
      <c r="AD209" s="149" t="s">
        <v>659</v>
      </c>
    </row>
    <row r="210" spans="1:30" s="17" customFormat="1" ht="51" customHeight="1" x14ac:dyDescent="0.35">
      <c r="A210" s="69" t="s">
        <v>274</v>
      </c>
      <c r="B210" s="88">
        <v>9074722</v>
      </c>
      <c r="C210" s="23" t="s">
        <v>759</v>
      </c>
      <c r="D210" s="68" t="s">
        <v>459</v>
      </c>
      <c r="E210" s="69" t="s">
        <v>86</v>
      </c>
      <c r="F210" s="118" t="s">
        <v>275</v>
      </c>
      <c r="G210" s="119" t="s">
        <v>16</v>
      </c>
      <c r="H210" s="107" t="s">
        <v>17</v>
      </c>
      <c r="I210" s="108">
        <v>42584</v>
      </c>
      <c r="J210" s="108">
        <v>44409</v>
      </c>
      <c r="K210" s="109" t="s">
        <v>125</v>
      </c>
      <c r="L210" s="109" t="s">
        <v>276</v>
      </c>
      <c r="M210" s="42" t="s">
        <v>16</v>
      </c>
      <c r="N210" s="10" t="s">
        <v>16</v>
      </c>
      <c r="O210" s="108" t="s">
        <v>894</v>
      </c>
      <c r="P210" s="159" t="s">
        <v>1070</v>
      </c>
      <c r="Q210" s="110" t="s">
        <v>23</v>
      </c>
      <c r="R210" s="56" t="s">
        <v>26</v>
      </c>
      <c r="S210" s="119" t="s">
        <v>1735</v>
      </c>
      <c r="T210" s="110" t="s">
        <v>959</v>
      </c>
      <c r="U210" s="152" t="s">
        <v>482</v>
      </c>
      <c r="V210" s="130" t="s">
        <v>482</v>
      </c>
      <c r="W210" s="55" t="s">
        <v>483</v>
      </c>
      <c r="X210" s="55"/>
      <c r="Y210" s="55"/>
      <c r="Z210" s="55"/>
      <c r="AA210" s="55"/>
      <c r="AB210" s="55"/>
      <c r="AC210" s="55"/>
      <c r="AD210" s="119" t="s">
        <v>277</v>
      </c>
    </row>
    <row r="211" spans="1:30" s="17" customFormat="1" ht="59" customHeight="1" x14ac:dyDescent="0.35">
      <c r="A211" s="393" t="s">
        <v>2027</v>
      </c>
      <c r="B211" s="394">
        <v>9287509</v>
      </c>
      <c r="C211" s="393" t="s">
        <v>2026</v>
      </c>
      <c r="D211" s="150" t="s">
        <v>459</v>
      </c>
      <c r="E211" s="149" t="s">
        <v>86</v>
      </c>
      <c r="F211" s="150" t="s">
        <v>2036</v>
      </c>
      <c r="G211" s="149" t="s">
        <v>16</v>
      </c>
      <c r="H211" s="156" t="s">
        <v>17</v>
      </c>
      <c r="I211" s="401">
        <v>44409</v>
      </c>
      <c r="J211" s="401">
        <v>46234</v>
      </c>
      <c r="K211" s="158" t="s">
        <v>130</v>
      </c>
      <c r="L211" s="158" t="s">
        <v>2035</v>
      </c>
      <c r="M211" s="42" t="s">
        <v>16</v>
      </c>
      <c r="N211" s="10" t="s">
        <v>16</v>
      </c>
      <c r="O211" s="401"/>
      <c r="P211" s="400"/>
      <c r="Q211" s="159" t="s">
        <v>23</v>
      </c>
      <c r="R211" s="402"/>
      <c r="S211" s="149" t="s">
        <v>1735</v>
      </c>
      <c r="T211" s="400"/>
      <c r="U211" s="399"/>
      <c r="V211" s="397"/>
      <c r="W211" s="403"/>
      <c r="X211" s="411"/>
      <c r="Y211" s="411"/>
      <c r="Z211" s="411"/>
      <c r="AA211" s="411"/>
      <c r="AB211" s="411"/>
      <c r="AC211" s="411"/>
      <c r="AD211" s="393"/>
    </row>
    <row r="212" spans="1:30" s="17" customFormat="1" ht="21" customHeight="1" x14ac:dyDescent="0.35">
      <c r="A212" s="149" t="s">
        <v>1117</v>
      </c>
      <c r="B212" s="155">
        <v>9261085</v>
      </c>
      <c r="C212" s="275" t="s">
        <v>1118</v>
      </c>
      <c r="D212" s="148" t="s">
        <v>1122</v>
      </c>
      <c r="E212" s="275" t="s">
        <v>1065</v>
      </c>
      <c r="F212" s="276" t="s">
        <v>1119</v>
      </c>
      <c r="G212" s="23" t="s">
        <v>16</v>
      </c>
      <c r="H212" s="279" t="s">
        <v>17</v>
      </c>
      <c r="I212" s="157">
        <v>44064</v>
      </c>
      <c r="J212" s="157">
        <v>44428</v>
      </c>
      <c r="K212" s="158" t="s">
        <v>125</v>
      </c>
      <c r="L212" s="53" t="s">
        <v>276</v>
      </c>
      <c r="M212" s="42" t="s">
        <v>16</v>
      </c>
      <c r="N212" s="274">
        <v>54140</v>
      </c>
      <c r="O212" s="173" t="s">
        <v>1120</v>
      </c>
      <c r="P212" s="159" t="s">
        <v>216</v>
      </c>
      <c r="Q212" s="159" t="s">
        <v>23</v>
      </c>
      <c r="R212" s="52" t="s">
        <v>18</v>
      </c>
      <c r="S212" s="159" t="s">
        <v>1345</v>
      </c>
      <c r="T212" s="161" t="s">
        <v>1121</v>
      </c>
      <c r="U212" s="154" t="s">
        <v>324</v>
      </c>
      <c r="V212" s="152" t="s">
        <v>25</v>
      </c>
      <c r="W212" s="55" t="s">
        <v>138</v>
      </c>
      <c r="X212" s="55"/>
      <c r="Y212" s="55"/>
      <c r="Z212" s="55"/>
      <c r="AA212" s="55"/>
      <c r="AB212" s="55"/>
      <c r="AC212" s="55"/>
      <c r="AD212" s="149" t="s">
        <v>659</v>
      </c>
    </row>
    <row r="213" spans="1:30" s="17" customFormat="1" ht="21" customHeight="1" x14ac:dyDescent="0.35">
      <c r="A213" s="149" t="s">
        <v>1256</v>
      </c>
      <c r="B213" s="273">
        <v>9262666</v>
      </c>
      <c r="C213" s="275" t="s">
        <v>1257</v>
      </c>
      <c r="D213" s="150" t="s">
        <v>1258</v>
      </c>
      <c r="E213" s="149" t="s">
        <v>1259</v>
      </c>
      <c r="F213" s="150" t="s">
        <v>1260</v>
      </c>
      <c r="G213" s="23" t="s">
        <v>16</v>
      </c>
      <c r="H213" s="16" t="s">
        <v>17</v>
      </c>
      <c r="I213" s="173">
        <v>44106</v>
      </c>
      <c r="J213" s="173">
        <v>44470</v>
      </c>
      <c r="K213" s="20" t="s">
        <v>126</v>
      </c>
      <c r="L213" s="12" t="s">
        <v>276</v>
      </c>
      <c r="M213" s="151">
        <f>N213/12</f>
        <v>401.66666666666669</v>
      </c>
      <c r="N213" s="274">
        <v>4820</v>
      </c>
      <c r="O213" s="157" t="s">
        <v>892</v>
      </c>
      <c r="P213" s="159" t="s">
        <v>800</v>
      </c>
      <c r="Q213" s="159" t="s">
        <v>23</v>
      </c>
      <c r="R213" s="56" t="s">
        <v>18</v>
      </c>
      <c r="S213" s="159" t="s">
        <v>1261</v>
      </c>
      <c r="T213" s="159" t="s">
        <v>1262</v>
      </c>
      <c r="U213" s="152" t="s">
        <v>1263</v>
      </c>
      <c r="V213" s="152" t="s">
        <v>1263</v>
      </c>
      <c r="W213" s="55" t="s">
        <v>1264</v>
      </c>
      <c r="X213" s="55"/>
      <c r="Y213" s="55"/>
      <c r="Z213" s="55"/>
      <c r="AA213" s="55"/>
      <c r="AB213" s="55"/>
      <c r="AC213" s="55"/>
      <c r="AD213" s="149" t="s">
        <v>659</v>
      </c>
    </row>
    <row r="214" spans="1:30" s="17" customFormat="1" ht="23.5" customHeight="1" x14ac:dyDescent="0.35">
      <c r="A214" s="149" t="s">
        <v>1105</v>
      </c>
      <c r="B214" s="155">
        <v>9261029</v>
      </c>
      <c r="C214" s="275" t="s">
        <v>1106</v>
      </c>
      <c r="D214" s="276" t="s">
        <v>1107</v>
      </c>
      <c r="E214" s="275" t="s">
        <v>1108</v>
      </c>
      <c r="F214" s="276" t="s">
        <v>1109</v>
      </c>
      <c r="G214" s="23" t="s">
        <v>16</v>
      </c>
      <c r="H214" s="16" t="s">
        <v>76</v>
      </c>
      <c r="I214" s="157">
        <v>44063</v>
      </c>
      <c r="J214" s="157">
        <v>44427</v>
      </c>
      <c r="K214" s="158" t="s">
        <v>125</v>
      </c>
      <c r="L214" s="158" t="s">
        <v>276</v>
      </c>
      <c r="M214" s="42" t="s">
        <v>16</v>
      </c>
      <c r="N214" s="274">
        <v>288000</v>
      </c>
      <c r="O214" s="157" t="s">
        <v>892</v>
      </c>
      <c r="P214" s="159" t="s">
        <v>218</v>
      </c>
      <c r="Q214" s="159" t="s">
        <v>23</v>
      </c>
      <c r="R214" s="56" t="s">
        <v>18</v>
      </c>
      <c r="S214" s="149" t="s">
        <v>411</v>
      </c>
      <c r="T214" s="159" t="s">
        <v>1110</v>
      </c>
      <c r="U214" s="278" t="s">
        <v>211</v>
      </c>
      <c r="V214" s="278" t="s">
        <v>211</v>
      </c>
      <c r="W214" s="55" t="s">
        <v>370</v>
      </c>
      <c r="X214" s="55"/>
      <c r="Y214" s="55"/>
      <c r="Z214" s="55"/>
      <c r="AA214" s="55"/>
      <c r="AB214" s="55"/>
      <c r="AC214" s="55"/>
      <c r="AD214" s="275" t="s">
        <v>659</v>
      </c>
    </row>
    <row r="215" spans="1:30" s="17" customFormat="1" ht="26.25" customHeight="1" x14ac:dyDescent="0.35">
      <c r="A215" s="149" t="s">
        <v>642</v>
      </c>
      <c r="B215" s="155">
        <v>9197755</v>
      </c>
      <c r="C215" s="155" t="s">
        <v>643</v>
      </c>
      <c r="D215" s="150" t="s">
        <v>644</v>
      </c>
      <c r="E215" s="23" t="s">
        <v>645</v>
      </c>
      <c r="F215" s="150" t="s">
        <v>646</v>
      </c>
      <c r="G215" s="23" t="s">
        <v>16</v>
      </c>
      <c r="H215" s="16" t="s">
        <v>17</v>
      </c>
      <c r="I215" s="157">
        <v>44176</v>
      </c>
      <c r="J215" s="159" t="s">
        <v>1491</v>
      </c>
      <c r="K215" s="161" t="s">
        <v>129</v>
      </c>
      <c r="L215" s="158" t="s">
        <v>276</v>
      </c>
      <c r="M215" s="151">
        <f>N215/12</f>
        <v>5262.1166666666668</v>
      </c>
      <c r="N215" s="202">
        <v>63145.4</v>
      </c>
      <c r="O215" s="173" t="s">
        <v>892</v>
      </c>
      <c r="P215" s="26" t="s">
        <v>217</v>
      </c>
      <c r="Q215" s="26" t="s">
        <v>23</v>
      </c>
      <c r="R215" s="56" t="s">
        <v>18</v>
      </c>
      <c r="S215" s="149" t="s">
        <v>1374</v>
      </c>
      <c r="T215" s="159" t="s">
        <v>22</v>
      </c>
      <c r="U215" s="152" t="s">
        <v>254</v>
      </c>
      <c r="V215" s="152" t="s">
        <v>254</v>
      </c>
      <c r="W215" s="55" t="s">
        <v>208</v>
      </c>
      <c r="X215" s="55"/>
      <c r="Y215" s="55"/>
      <c r="Z215" s="55"/>
      <c r="AA215" s="55"/>
      <c r="AB215" s="55"/>
      <c r="AC215" s="55"/>
      <c r="AD215" s="149" t="s">
        <v>647</v>
      </c>
    </row>
    <row r="216" spans="1:30" s="17" customFormat="1" ht="28.5" customHeight="1" x14ac:dyDescent="0.35">
      <c r="A216" s="149" t="s">
        <v>788</v>
      </c>
      <c r="B216" s="149">
        <v>9221480</v>
      </c>
      <c r="C216" s="231" t="s">
        <v>789</v>
      </c>
      <c r="D216" s="150" t="s">
        <v>644</v>
      </c>
      <c r="E216" s="23" t="s">
        <v>645</v>
      </c>
      <c r="F216" s="150" t="s">
        <v>790</v>
      </c>
      <c r="G216" s="23" t="s">
        <v>16</v>
      </c>
      <c r="H216" s="16" t="s">
        <v>17</v>
      </c>
      <c r="I216" s="157">
        <v>44102</v>
      </c>
      <c r="J216" s="157">
        <v>44466</v>
      </c>
      <c r="K216" s="158" t="s">
        <v>122</v>
      </c>
      <c r="L216" s="158" t="s">
        <v>276</v>
      </c>
      <c r="M216" s="151">
        <f>N216/12</f>
        <v>2072.4333333333334</v>
      </c>
      <c r="N216" s="151">
        <v>24869.200000000001</v>
      </c>
      <c r="O216" s="173" t="s">
        <v>892</v>
      </c>
      <c r="P216" s="159" t="s">
        <v>217</v>
      </c>
      <c r="Q216" s="159" t="s">
        <v>103</v>
      </c>
      <c r="R216" s="160" t="s">
        <v>44</v>
      </c>
      <c r="S216" s="149" t="s">
        <v>809</v>
      </c>
      <c r="T216" s="159" t="s">
        <v>45</v>
      </c>
      <c r="U216" s="152" t="s">
        <v>254</v>
      </c>
      <c r="V216" s="152" t="s">
        <v>46</v>
      </c>
      <c r="W216" s="55" t="s">
        <v>172</v>
      </c>
      <c r="X216" s="55"/>
      <c r="Y216" s="55"/>
      <c r="Z216" s="55"/>
      <c r="AA216" s="55"/>
      <c r="AB216" s="55"/>
      <c r="AC216" s="55"/>
      <c r="AD216" s="226" t="s">
        <v>659</v>
      </c>
    </row>
    <row r="217" spans="1:30" s="17" customFormat="1" ht="30" customHeight="1" x14ac:dyDescent="0.35">
      <c r="A217" s="249" t="s">
        <v>922</v>
      </c>
      <c r="B217" s="250">
        <v>9241692</v>
      </c>
      <c r="C217" s="250" t="s">
        <v>923</v>
      </c>
      <c r="D217" s="150" t="s">
        <v>644</v>
      </c>
      <c r="E217" s="23" t="s">
        <v>645</v>
      </c>
      <c r="F217" s="150" t="s">
        <v>1067</v>
      </c>
      <c r="G217" s="23" t="s">
        <v>16</v>
      </c>
      <c r="H217" s="16" t="s">
        <v>17</v>
      </c>
      <c r="I217" s="157">
        <v>44241</v>
      </c>
      <c r="J217" s="157">
        <v>44605</v>
      </c>
      <c r="K217" s="158" t="s">
        <v>131</v>
      </c>
      <c r="L217" s="158" t="s">
        <v>408</v>
      </c>
      <c r="M217" s="42" t="s">
        <v>16</v>
      </c>
      <c r="N217" s="151">
        <v>18024.72</v>
      </c>
      <c r="O217" s="173" t="s">
        <v>892</v>
      </c>
      <c r="P217" s="159" t="s">
        <v>217</v>
      </c>
      <c r="Q217" s="254" t="s">
        <v>23</v>
      </c>
      <c r="R217" s="56" t="s">
        <v>18</v>
      </c>
      <c r="S217" s="149" t="s">
        <v>1374</v>
      </c>
      <c r="T217" s="159" t="s">
        <v>22</v>
      </c>
      <c r="U217" s="152" t="s">
        <v>254</v>
      </c>
      <c r="V217" s="152" t="s">
        <v>254</v>
      </c>
      <c r="W217" s="55" t="s">
        <v>208</v>
      </c>
      <c r="X217" s="55"/>
      <c r="Y217" s="55"/>
      <c r="Z217" s="55"/>
      <c r="AA217" s="55"/>
      <c r="AB217" s="55"/>
      <c r="AC217" s="55"/>
      <c r="AD217" s="249" t="s">
        <v>659</v>
      </c>
    </row>
    <row r="218" spans="1:30" s="17" customFormat="1" ht="22.5" customHeight="1" x14ac:dyDescent="0.35">
      <c r="A218" s="249" t="s">
        <v>1045</v>
      </c>
      <c r="B218" s="250">
        <v>9251278</v>
      </c>
      <c r="C218" s="155" t="s">
        <v>1046</v>
      </c>
      <c r="D218" s="150" t="s">
        <v>644</v>
      </c>
      <c r="E218" s="23" t="s">
        <v>645</v>
      </c>
      <c r="F218" s="150" t="s">
        <v>1047</v>
      </c>
      <c r="G218" s="23" t="s">
        <v>16</v>
      </c>
      <c r="H218" s="16" t="s">
        <v>17</v>
      </c>
      <c r="I218" s="157">
        <v>44377</v>
      </c>
      <c r="J218" s="157">
        <v>44741</v>
      </c>
      <c r="K218" s="158" t="s">
        <v>128</v>
      </c>
      <c r="L218" s="158" t="s">
        <v>408</v>
      </c>
      <c r="M218" s="42" t="s">
        <v>16</v>
      </c>
      <c r="N218" s="151">
        <v>46899.15</v>
      </c>
      <c r="O218" s="173" t="s">
        <v>1039</v>
      </c>
      <c r="P218" s="159" t="s">
        <v>217</v>
      </c>
      <c r="Q218" s="254" t="s">
        <v>23</v>
      </c>
      <c r="R218" s="56" t="s">
        <v>18</v>
      </c>
      <c r="S218" s="149" t="s">
        <v>1374</v>
      </c>
      <c r="T218" s="159" t="s">
        <v>22</v>
      </c>
      <c r="U218" s="154" t="s">
        <v>170</v>
      </c>
      <c r="V218" s="152" t="s">
        <v>170</v>
      </c>
      <c r="W218" s="41" t="s">
        <v>206</v>
      </c>
      <c r="X218" s="41"/>
      <c r="Y218" s="41"/>
      <c r="Z218" s="41"/>
      <c r="AA218" s="41"/>
      <c r="AB218" s="41"/>
      <c r="AC218" s="41"/>
      <c r="AD218" s="149" t="s">
        <v>659</v>
      </c>
    </row>
    <row r="219" spans="1:30" s="17" customFormat="1" ht="22.5" customHeight="1" x14ac:dyDescent="0.35">
      <c r="A219" s="23" t="s">
        <v>1137</v>
      </c>
      <c r="B219" s="155">
        <v>9253473</v>
      </c>
      <c r="C219" s="273" t="s">
        <v>1138</v>
      </c>
      <c r="D219" s="150" t="s">
        <v>644</v>
      </c>
      <c r="E219" s="275" t="s">
        <v>645</v>
      </c>
      <c r="F219" s="276" t="s">
        <v>1139</v>
      </c>
      <c r="G219" s="149" t="s">
        <v>16</v>
      </c>
      <c r="H219" s="279" t="s">
        <v>17</v>
      </c>
      <c r="I219" s="173">
        <v>44075</v>
      </c>
      <c r="J219" s="173">
        <v>45535</v>
      </c>
      <c r="K219" s="20" t="s">
        <v>125</v>
      </c>
      <c r="L219" s="20" t="s">
        <v>1140</v>
      </c>
      <c r="M219" s="151">
        <f>N219/12</f>
        <v>9500</v>
      </c>
      <c r="N219" s="274">
        <v>114000</v>
      </c>
      <c r="O219" s="173" t="s">
        <v>1039</v>
      </c>
      <c r="P219" s="159" t="s">
        <v>222</v>
      </c>
      <c r="Q219" s="159" t="s">
        <v>23</v>
      </c>
      <c r="R219" s="56" t="s">
        <v>18</v>
      </c>
      <c r="S219" s="149" t="s">
        <v>1374</v>
      </c>
      <c r="T219" s="159" t="s">
        <v>22</v>
      </c>
      <c r="U219" s="152" t="s">
        <v>254</v>
      </c>
      <c r="V219" s="152" t="s">
        <v>254</v>
      </c>
      <c r="W219" s="55" t="s">
        <v>208</v>
      </c>
      <c r="X219" s="55"/>
      <c r="Y219" s="55"/>
      <c r="Z219" s="55"/>
      <c r="AA219" s="55"/>
      <c r="AB219" s="55"/>
      <c r="AC219" s="55"/>
      <c r="AD219" s="149" t="s">
        <v>659</v>
      </c>
    </row>
    <row r="220" spans="1:30" s="17" customFormat="1" ht="33" customHeight="1" x14ac:dyDescent="0.35">
      <c r="A220" s="149" t="s">
        <v>1275</v>
      </c>
      <c r="B220" s="155">
        <v>9262597</v>
      </c>
      <c r="C220" s="155" t="s">
        <v>1276</v>
      </c>
      <c r="D220" s="150" t="s">
        <v>644</v>
      </c>
      <c r="E220" s="275" t="s">
        <v>645</v>
      </c>
      <c r="F220" s="287" t="s">
        <v>1277</v>
      </c>
      <c r="G220" s="23" t="s">
        <v>16</v>
      </c>
      <c r="H220" s="16" t="s">
        <v>17</v>
      </c>
      <c r="I220" s="157">
        <v>44107</v>
      </c>
      <c r="J220" s="157">
        <v>44471</v>
      </c>
      <c r="K220" s="158" t="s">
        <v>126</v>
      </c>
      <c r="L220" s="158" t="s">
        <v>276</v>
      </c>
      <c r="M220" s="151">
        <f>N220/12</f>
        <v>2127.8541666666665</v>
      </c>
      <c r="N220" s="274">
        <v>25534.25</v>
      </c>
      <c r="O220" s="173" t="s">
        <v>1039</v>
      </c>
      <c r="P220" s="159" t="s">
        <v>217</v>
      </c>
      <c r="Q220" s="159" t="s">
        <v>99</v>
      </c>
      <c r="R220" s="56" t="s">
        <v>18</v>
      </c>
      <c r="S220" s="159" t="s">
        <v>1278</v>
      </c>
      <c r="T220" s="159" t="s">
        <v>34</v>
      </c>
      <c r="U220" s="152" t="s">
        <v>254</v>
      </c>
      <c r="V220" s="152" t="s">
        <v>929</v>
      </c>
      <c r="W220" s="55" t="s">
        <v>930</v>
      </c>
      <c r="X220" s="55"/>
      <c r="Y220" s="55"/>
      <c r="Z220" s="55"/>
      <c r="AA220" s="55"/>
      <c r="AB220" s="55"/>
      <c r="AC220" s="55"/>
      <c r="AD220" s="149" t="s">
        <v>659</v>
      </c>
    </row>
    <row r="221" spans="1:30" s="17" customFormat="1" ht="22.5" customHeight="1" x14ac:dyDescent="0.35">
      <c r="A221" s="149" t="s">
        <v>1692</v>
      </c>
      <c r="B221" s="273">
        <v>9262657</v>
      </c>
      <c r="C221" s="155" t="s">
        <v>1691</v>
      </c>
      <c r="D221" s="150" t="s">
        <v>644</v>
      </c>
      <c r="E221" s="275" t="s">
        <v>645</v>
      </c>
      <c r="F221" s="287" t="s">
        <v>1282</v>
      </c>
      <c r="G221" s="23" t="s">
        <v>16</v>
      </c>
      <c r="H221" s="16" t="s">
        <v>17</v>
      </c>
      <c r="I221" s="157">
        <v>44111</v>
      </c>
      <c r="J221" s="157">
        <v>44475</v>
      </c>
      <c r="K221" s="158" t="s">
        <v>126</v>
      </c>
      <c r="L221" s="158" t="s">
        <v>276</v>
      </c>
      <c r="M221" s="151">
        <f>N221/12</f>
        <v>7883.25</v>
      </c>
      <c r="N221" s="274">
        <v>94599</v>
      </c>
      <c r="O221" s="173" t="s">
        <v>1039</v>
      </c>
      <c r="P221" s="159" t="s">
        <v>217</v>
      </c>
      <c r="Q221" s="159" t="s">
        <v>23</v>
      </c>
      <c r="R221" s="160" t="s">
        <v>18</v>
      </c>
      <c r="S221" s="159" t="s">
        <v>1374</v>
      </c>
      <c r="T221" s="159" t="s">
        <v>22</v>
      </c>
      <c r="U221" s="154" t="s">
        <v>821</v>
      </c>
      <c r="V221" s="152" t="s">
        <v>821</v>
      </c>
      <c r="W221" s="55" t="s">
        <v>822</v>
      </c>
      <c r="X221" s="55"/>
      <c r="Y221" s="55"/>
      <c r="Z221" s="55"/>
      <c r="AA221" s="55"/>
      <c r="AB221" s="55"/>
      <c r="AC221" s="55"/>
      <c r="AD221" s="149" t="s">
        <v>659</v>
      </c>
    </row>
    <row r="222" spans="1:30" s="17" customFormat="1" ht="22.5" customHeight="1" x14ac:dyDescent="0.35">
      <c r="A222" s="149" t="s">
        <v>1352</v>
      </c>
      <c r="B222" s="149">
        <v>9262944</v>
      </c>
      <c r="C222" s="286" t="s">
        <v>1353</v>
      </c>
      <c r="D222" s="150" t="s">
        <v>644</v>
      </c>
      <c r="E222" s="23" t="s">
        <v>645</v>
      </c>
      <c r="F222" s="287" t="s">
        <v>1354</v>
      </c>
      <c r="G222" s="23" t="s">
        <v>16</v>
      </c>
      <c r="H222" s="16" t="s">
        <v>17</v>
      </c>
      <c r="I222" s="157">
        <v>44126</v>
      </c>
      <c r="J222" s="157">
        <v>44490</v>
      </c>
      <c r="K222" s="158" t="s">
        <v>126</v>
      </c>
      <c r="L222" s="158" t="s">
        <v>276</v>
      </c>
      <c r="M222" s="151">
        <f>N222/12</f>
        <v>9762.4166666666661</v>
      </c>
      <c r="N222" s="288">
        <v>117149</v>
      </c>
      <c r="O222" s="173" t="s">
        <v>892</v>
      </c>
      <c r="P222" s="159" t="s">
        <v>217</v>
      </c>
      <c r="Q222" s="159" t="s">
        <v>23</v>
      </c>
      <c r="R222" s="56" t="s">
        <v>35</v>
      </c>
      <c r="S222" s="292" t="s">
        <v>807</v>
      </c>
      <c r="T222" s="161" t="s">
        <v>36</v>
      </c>
      <c r="U222" s="154" t="s">
        <v>254</v>
      </c>
      <c r="V222" s="152" t="s">
        <v>38</v>
      </c>
      <c r="W222" s="149" t="s">
        <v>595</v>
      </c>
      <c r="X222" s="149"/>
      <c r="Y222" s="149"/>
      <c r="Z222" s="149"/>
      <c r="AA222" s="149"/>
      <c r="AB222" s="149"/>
      <c r="AC222" s="149"/>
      <c r="AD222" s="149" t="s">
        <v>659</v>
      </c>
    </row>
    <row r="223" spans="1:30" s="17" customFormat="1" ht="22.5" customHeight="1" x14ac:dyDescent="0.35">
      <c r="A223" s="353" t="s">
        <v>1673</v>
      </c>
      <c r="B223" s="354">
        <v>9270197</v>
      </c>
      <c r="C223" s="354" t="s">
        <v>1672</v>
      </c>
      <c r="D223" s="355" t="s">
        <v>644</v>
      </c>
      <c r="E223" s="23" t="s">
        <v>645</v>
      </c>
      <c r="F223" s="355" t="s">
        <v>1674</v>
      </c>
      <c r="G223" s="23" t="s">
        <v>16</v>
      </c>
      <c r="H223" s="16" t="s">
        <v>17</v>
      </c>
      <c r="I223" s="157">
        <v>44247</v>
      </c>
      <c r="J223" s="157">
        <v>44519</v>
      </c>
      <c r="K223" s="158" t="s">
        <v>124</v>
      </c>
      <c r="L223" s="20" t="s">
        <v>276</v>
      </c>
      <c r="M223" s="151">
        <f>N223/12</f>
        <v>20027.5</v>
      </c>
      <c r="N223" s="356">
        <v>240330</v>
      </c>
      <c r="O223" s="157" t="s">
        <v>893</v>
      </c>
      <c r="P223" s="159" t="s">
        <v>227</v>
      </c>
      <c r="Q223" s="159" t="s">
        <v>23</v>
      </c>
      <c r="R223" s="160" t="s">
        <v>18</v>
      </c>
      <c r="S223" s="159" t="s">
        <v>1301</v>
      </c>
      <c r="T223" s="160" t="s">
        <v>50</v>
      </c>
      <c r="U223" s="358" t="s">
        <v>1675</v>
      </c>
      <c r="V223" s="358" t="s">
        <v>1675</v>
      </c>
      <c r="W223" s="149" t="s">
        <v>1676</v>
      </c>
      <c r="X223" s="23"/>
      <c r="Y223" s="23"/>
      <c r="Z223" s="23"/>
      <c r="AA223" s="23"/>
      <c r="AB223" s="23"/>
      <c r="AC223" s="23"/>
      <c r="AD223" s="353" t="s">
        <v>659</v>
      </c>
    </row>
    <row r="224" spans="1:30" s="17" customFormat="1" ht="22.5" customHeight="1" x14ac:dyDescent="0.35">
      <c r="A224" s="370" t="s">
        <v>1737</v>
      </c>
      <c r="B224" s="371">
        <v>9271597</v>
      </c>
      <c r="C224" s="371" t="s">
        <v>1736</v>
      </c>
      <c r="D224" s="372" t="s">
        <v>1738</v>
      </c>
      <c r="E224" s="370" t="s">
        <v>1739</v>
      </c>
      <c r="F224" s="372" t="s">
        <v>1740</v>
      </c>
      <c r="G224" s="149" t="s">
        <v>16</v>
      </c>
      <c r="H224" s="207" t="s">
        <v>17</v>
      </c>
      <c r="I224" s="173">
        <v>44268</v>
      </c>
      <c r="J224" s="173">
        <v>44632</v>
      </c>
      <c r="K224" s="20" t="s">
        <v>132</v>
      </c>
      <c r="L224" s="20" t="s">
        <v>408</v>
      </c>
      <c r="M224" s="42" t="s">
        <v>16</v>
      </c>
      <c r="N224" s="373">
        <v>97600</v>
      </c>
      <c r="O224" s="173" t="s">
        <v>892</v>
      </c>
      <c r="P224" s="159" t="s">
        <v>1741</v>
      </c>
      <c r="Q224" s="159" t="s">
        <v>23</v>
      </c>
      <c r="R224" s="56" t="s">
        <v>18</v>
      </c>
      <c r="S224" s="149" t="s">
        <v>1345</v>
      </c>
      <c r="T224" s="161" t="s">
        <v>19</v>
      </c>
      <c r="U224" s="154" t="s">
        <v>1742</v>
      </c>
      <c r="V224" s="152" t="s">
        <v>25</v>
      </c>
      <c r="W224" s="149" t="s">
        <v>138</v>
      </c>
      <c r="X224" s="149"/>
      <c r="Y224" s="149"/>
      <c r="Z224" s="149"/>
      <c r="AA224" s="149"/>
      <c r="AB224" s="149"/>
      <c r="AC224" s="149"/>
      <c r="AD224" s="275" t="s">
        <v>659</v>
      </c>
    </row>
    <row r="225" spans="1:30" s="17" customFormat="1" ht="25.5" customHeight="1" x14ac:dyDescent="0.35">
      <c r="A225" s="149" t="s">
        <v>571</v>
      </c>
      <c r="B225" s="149">
        <v>9195997</v>
      </c>
      <c r="C225" s="155" t="s">
        <v>572</v>
      </c>
      <c r="D225" s="150" t="s">
        <v>460</v>
      </c>
      <c r="E225" s="23" t="s">
        <v>461</v>
      </c>
      <c r="F225" s="150" t="s">
        <v>573</v>
      </c>
      <c r="G225" s="23" t="s">
        <v>16</v>
      </c>
      <c r="H225" s="16" t="s">
        <v>76</v>
      </c>
      <c r="I225" s="173">
        <v>44417</v>
      </c>
      <c r="J225" s="173">
        <v>44781</v>
      </c>
      <c r="K225" s="20" t="s">
        <v>125</v>
      </c>
      <c r="L225" s="20" t="s">
        <v>408</v>
      </c>
      <c r="M225" s="42" t="s">
        <v>16</v>
      </c>
      <c r="N225" s="193">
        <v>123640</v>
      </c>
      <c r="O225" s="173" t="s">
        <v>892</v>
      </c>
      <c r="P225" s="26" t="s">
        <v>218</v>
      </c>
      <c r="Q225" s="159" t="s">
        <v>23</v>
      </c>
      <c r="R225" s="52" t="s">
        <v>18</v>
      </c>
      <c r="S225" s="149" t="s">
        <v>1345</v>
      </c>
      <c r="T225" s="159" t="s">
        <v>81</v>
      </c>
      <c r="U225" s="194" t="s">
        <v>324</v>
      </c>
      <c r="V225" s="152" t="s">
        <v>25</v>
      </c>
      <c r="W225" s="149" t="s">
        <v>138</v>
      </c>
      <c r="X225" s="149"/>
      <c r="Y225" s="149"/>
      <c r="Z225" s="149"/>
      <c r="AA225" s="149"/>
      <c r="AB225" s="149"/>
      <c r="AC225" s="149"/>
      <c r="AD225" s="192" t="s">
        <v>574</v>
      </c>
    </row>
    <row r="226" spans="1:30" s="17" customFormat="1" ht="29.5" customHeight="1" x14ac:dyDescent="0.35">
      <c r="A226" s="393" t="s">
        <v>1997</v>
      </c>
      <c r="B226" s="394">
        <v>9283501</v>
      </c>
      <c r="C226" s="394" t="s">
        <v>1988</v>
      </c>
      <c r="D226" s="395" t="s">
        <v>1989</v>
      </c>
      <c r="E226" s="393" t="s">
        <v>1991</v>
      </c>
      <c r="F226" s="395" t="s">
        <v>1990</v>
      </c>
      <c r="G226" s="149" t="s">
        <v>16</v>
      </c>
      <c r="H226" s="156" t="s">
        <v>17</v>
      </c>
      <c r="I226" s="173">
        <v>44379</v>
      </c>
      <c r="J226" s="173">
        <v>44743</v>
      </c>
      <c r="K226" s="20" t="s">
        <v>130</v>
      </c>
      <c r="L226" s="20" t="s">
        <v>408</v>
      </c>
      <c r="M226" s="151">
        <f>N226/12</f>
        <v>6535.833333333333</v>
      </c>
      <c r="N226" s="396">
        <v>78430</v>
      </c>
      <c r="O226" s="173" t="s">
        <v>892</v>
      </c>
      <c r="P226" s="26" t="s">
        <v>445</v>
      </c>
      <c r="Q226" s="159" t="s">
        <v>23</v>
      </c>
      <c r="R226" s="160" t="s">
        <v>18</v>
      </c>
      <c r="S226" s="400" t="s">
        <v>1996</v>
      </c>
      <c r="T226" s="160" t="s">
        <v>1992</v>
      </c>
      <c r="U226" s="399" t="s">
        <v>1994</v>
      </c>
      <c r="V226" s="397" t="s">
        <v>1994</v>
      </c>
      <c r="W226" s="149" t="s">
        <v>1995</v>
      </c>
      <c r="X226" s="23"/>
      <c r="Y226" s="23"/>
      <c r="Z226" s="23"/>
      <c r="AA226" s="23"/>
      <c r="AB226" s="23"/>
      <c r="AC226" s="23"/>
      <c r="AD226" s="393" t="s">
        <v>659</v>
      </c>
    </row>
    <row r="227" spans="1:30" s="17" customFormat="1" ht="31.5" customHeight="1" x14ac:dyDescent="0.35">
      <c r="A227" s="149" t="s">
        <v>657</v>
      </c>
      <c r="B227" s="155">
        <v>9197718</v>
      </c>
      <c r="C227" s="149" t="s">
        <v>656</v>
      </c>
      <c r="D227" s="150" t="s">
        <v>655</v>
      </c>
      <c r="E227" s="149" t="s">
        <v>658</v>
      </c>
      <c r="F227" s="150" t="s">
        <v>762</v>
      </c>
      <c r="G227" s="149" t="s">
        <v>16</v>
      </c>
      <c r="H227" s="156" t="s">
        <v>17</v>
      </c>
      <c r="I227" s="157">
        <v>44182</v>
      </c>
      <c r="J227" s="157">
        <v>44546</v>
      </c>
      <c r="K227" s="158" t="s">
        <v>129</v>
      </c>
      <c r="L227" s="158" t="s">
        <v>276</v>
      </c>
      <c r="M227" s="151">
        <f>N227/12</f>
        <v>116607.47499999999</v>
      </c>
      <c r="N227" s="213">
        <v>1399289.7</v>
      </c>
      <c r="O227" s="173" t="s">
        <v>892</v>
      </c>
      <c r="P227" s="26" t="s">
        <v>445</v>
      </c>
      <c r="Q227" s="159" t="s">
        <v>23</v>
      </c>
      <c r="R227" s="160" t="s">
        <v>18</v>
      </c>
      <c r="S227" s="159" t="s">
        <v>1993</v>
      </c>
      <c r="T227" s="160" t="s">
        <v>69</v>
      </c>
      <c r="U227" s="154" t="s">
        <v>709</v>
      </c>
      <c r="V227" s="152" t="s">
        <v>966</v>
      </c>
      <c r="W227" s="149" t="s">
        <v>967</v>
      </c>
      <c r="X227" s="149"/>
      <c r="Y227" s="149"/>
      <c r="Z227" s="149"/>
      <c r="AA227" s="149"/>
      <c r="AB227" s="149"/>
      <c r="AC227" s="149"/>
      <c r="AD227" s="115" t="s">
        <v>659</v>
      </c>
    </row>
    <row r="228" spans="1:30" s="17" customFormat="1" ht="28.5" customHeight="1" x14ac:dyDescent="0.35">
      <c r="A228" s="149" t="s">
        <v>1100</v>
      </c>
      <c r="B228" s="155">
        <v>9260830</v>
      </c>
      <c r="C228" s="275" t="s">
        <v>1101</v>
      </c>
      <c r="D228" s="150" t="s">
        <v>1102</v>
      </c>
      <c r="E228" s="149" t="s">
        <v>1103</v>
      </c>
      <c r="F228" s="276" t="s">
        <v>1104</v>
      </c>
      <c r="G228" s="149" t="s">
        <v>16</v>
      </c>
      <c r="H228" s="16" t="s">
        <v>76</v>
      </c>
      <c r="I228" s="173">
        <v>44056</v>
      </c>
      <c r="J228" s="173">
        <v>44420</v>
      </c>
      <c r="K228" s="20" t="s">
        <v>125</v>
      </c>
      <c r="L228" s="20" t="s">
        <v>276</v>
      </c>
      <c r="M228" s="42" t="s">
        <v>16</v>
      </c>
      <c r="N228" s="274">
        <v>8100</v>
      </c>
      <c r="O228" s="173" t="s">
        <v>892</v>
      </c>
      <c r="P228" s="159" t="s">
        <v>218</v>
      </c>
      <c r="Q228" s="159" t="s">
        <v>23</v>
      </c>
      <c r="R228" s="56" t="s">
        <v>18</v>
      </c>
      <c r="S228" s="149" t="s">
        <v>1345</v>
      </c>
      <c r="T228" s="161" t="s">
        <v>19</v>
      </c>
      <c r="U228" s="277" t="s">
        <v>324</v>
      </c>
      <c r="V228" s="152" t="s">
        <v>25</v>
      </c>
      <c r="W228" s="149" t="s">
        <v>138</v>
      </c>
      <c r="X228" s="149"/>
      <c r="Y228" s="149"/>
      <c r="Z228" s="149"/>
      <c r="AA228" s="149"/>
      <c r="AB228" s="149"/>
      <c r="AC228" s="149"/>
      <c r="AD228" s="275" t="s">
        <v>659</v>
      </c>
    </row>
    <row r="229" spans="1:30" s="17" customFormat="1" ht="23.5" customHeight="1" x14ac:dyDescent="0.35">
      <c r="A229" s="28" t="s">
        <v>1527</v>
      </c>
      <c r="B229" s="24">
        <v>9265583</v>
      </c>
      <c r="C229" s="23" t="s">
        <v>1528</v>
      </c>
      <c r="D229" s="148" t="s">
        <v>1102</v>
      </c>
      <c r="E229" s="23" t="s">
        <v>1103</v>
      </c>
      <c r="F229" s="148" t="s">
        <v>1530</v>
      </c>
      <c r="G229" s="149" t="s">
        <v>16</v>
      </c>
      <c r="H229" s="156" t="s">
        <v>17</v>
      </c>
      <c r="I229" s="173">
        <v>44189</v>
      </c>
      <c r="J229" s="173">
        <v>44553</v>
      </c>
      <c r="K229" s="158" t="s">
        <v>129</v>
      </c>
      <c r="L229" s="158" t="s">
        <v>276</v>
      </c>
      <c r="M229" s="151"/>
      <c r="N229" s="151">
        <v>135000</v>
      </c>
      <c r="O229" s="157" t="s">
        <v>1039</v>
      </c>
      <c r="P229" s="157" t="s">
        <v>218</v>
      </c>
      <c r="Q229" s="26" t="s">
        <v>23</v>
      </c>
      <c r="R229" s="39" t="s">
        <v>18</v>
      </c>
      <c r="S229" s="159" t="s">
        <v>1345</v>
      </c>
      <c r="T229" s="26" t="s">
        <v>19</v>
      </c>
      <c r="U229" s="152" t="s">
        <v>324</v>
      </c>
      <c r="V229" s="152" t="s">
        <v>25</v>
      </c>
      <c r="W229" s="149" t="s">
        <v>1496</v>
      </c>
      <c r="X229" s="23"/>
      <c r="Y229" s="23"/>
      <c r="Z229" s="23"/>
      <c r="AA229" s="23"/>
      <c r="AB229" s="23"/>
      <c r="AC229" s="23"/>
      <c r="AD229" s="23" t="s">
        <v>659</v>
      </c>
    </row>
    <row r="230" spans="1:30" s="17" customFormat="1" ht="24.65" customHeight="1" x14ac:dyDescent="0.35">
      <c r="A230" s="149" t="s">
        <v>1332</v>
      </c>
      <c r="B230" s="155">
        <v>9262704</v>
      </c>
      <c r="C230" s="275" t="s">
        <v>1333</v>
      </c>
      <c r="D230" s="150" t="s">
        <v>1334</v>
      </c>
      <c r="E230" s="275" t="s">
        <v>1335</v>
      </c>
      <c r="F230" s="276" t="s">
        <v>1336</v>
      </c>
      <c r="G230" s="149" t="s">
        <v>16</v>
      </c>
      <c r="H230" s="156" t="s">
        <v>17</v>
      </c>
      <c r="I230" s="157">
        <v>44127</v>
      </c>
      <c r="J230" s="157">
        <v>44491</v>
      </c>
      <c r="K230" s="158" t="s">
        <v>126</v>
      </c>
      <c r="L230" s="53" t="s">
        <v>276</v>
      </c>
      <c r="M230" s="42" t="s">
        <v>16</v>
      </c>
      <c r="N230" s="274">
        <v>2600</v>
      </c>
      <c r="O230" s="173" t="s">
        <v>893</v>
      </c>
      <c r="P230" s="159" t="s">
        <v>378</v>
      </c>
      <c r="Q230" s="159" t="s">
        <v>23</v>
      </c>
      <c r="R230" s="56" t="s">
        <v>18</v>
      </c>
      <c r="S230" s="149" t="s">
        <v>1337</v>
      </c>
      <c r="T230" s="160" t="s">
        <v>281</v>
      </c>
      <c r="U230" s="277" t="s">
        <v>1338</v>
      </c>
      <c r="V230" s="278" t="s">
        <v>1339</v>
      </c>
      <c r="W230" s="149" t="s">
        <v>1340</v>
      </c>
      <c r="X230" s="149"/>
      <c r="Y230" s="149"/>
      <c r="Z230" s="149"/>
      <c r="AA230" s="149"/>
      <c r="AB230" s="149"/>
      <c r="AC230" s="149"/>
      <c r="AD230" s="275" t="s">
        <v>659</v>
      </c>
    </row>
    <row r="231" spans="1:30" s="17" customFormat="1" ht="24.65" customHeight="1" x14ac:dyDescent="0.35">
      <c r="A231" s="376" t="s">
        <v>1758</v>
      </c>
      <c r="B231" s="377">
        <v>9275551</v>
      </c>
      <c r="C231" s="376" t="s">
        <v>1759</v>
      </c>
      <c r="D231" s="150" t="s">
        <v>1760</v>
      </c>
      <c r="E231" s="275" t="s">
        <v>1335</v>
      </c>
      <c r="F231" s="378" t="s">
        <v>1761</v>
      </c>
      <c r="G231" s="9" t="s">
        <v>16</v>
      </c>
      <c r="H231" s="156" t="s">
        <v>17</v>
      </c>
      <c r="I231" s="252">
        <v>44300</v>
      </c>
      <c r="J231" s="252">
        <v>44664</v>
      </c>
      <c r="K231" s="158" t="s">
        <v>127</v>
      </c>
      <c r="L231" s="158" t="s">
        <v>408</v>
      </c>
      <c r="M231" s="42" t="s">
        <v>16</v>
      </c>
      <c r="N231" s="379">
        <v>39000</v>
      </c>
      <c r="O231" s="331" t="s">
        <v>893</v>
      </c>
      <c r="P231" s="333" t="s">
        <v>378</v>
      </c>
      <c r="Q231" s="159" t="s">
        <v>23</v>
      </c>
      <c r="R231" s="52" t="s">
        <v>18</v>
      </c>
      <c r="S231" s="333" t="s">
        <v>415</v>
      </c>
      <c r="T231" s="159" t="s">
        <v>281</v>
      </c>
      <c r="U231" s="154" t="s">
        <v>1055</v>
      </c>
      <c r="V231" s="335" t="s">
        <v>1516</v>
      </c>
      <c r="W231" s="44" t="s">
        <v>1517</v>
      </c>
      <c r="X231" s="408"/>
      <c r="Y231" s="408"/>
      <c r="Z231" s="408"/>
      <c r="AA231" s="408"/>
      <c r="AB231" s="408"/>
      <c r="AC231" s="408"/>
      <c r="AD231" s="376" t="s">
        <v>659</v>
      </c>
    </row>
    <row r="232" spans="1:30" s="17" customFormat="1" ht="24.65" customHeight="1" x14ac:dyDescent="0.35">
      <c r="A232" s="376" t="s">
        <v>1818</v>
      </c>
      <c r="B232" s="377">
        <v>9276469</v>
      </c>
      <c r="C232" s="376" t="s">
        <v>1819</v>
      </c>
      <c r="D232" s="378" t="s">
        <v>1820</v>
      </c>
      <c r="E232" s="376" t="s">
        <v>1823</v>
      </c>
      <c r="F232" s="378" t="s">
        <v>1821</v>
      </c>
      <c r="G232" s="9" t="s">
        <v>16</v>
      </c>
      <c r="H232" s="156" t="s">
        <v>17</v>
      </c>
      <c r="I232" s="252">
        <v>44315</v>
      </c>
      <c r="J232" s="252">
        <v>44679</v>
      </c>
      <c r="K232" s="158" t="s">
        <v>127</v>
      </c>
      <c r="L232" s="158" t="s">
        <v>408</v>
      </c>
      <c r="M232" s="151">
        <f>N232/12</f>
        <v>665.83333333333337</v>
      </c>
      <c r="N232" s="379">
        <v>7990</v>
      </c>
      <c r="O232" s="157" t="s">
        <v>892</v>
      </c>
      <c r="P232" s="159" t="s">
        <v>445</v>
      </c>
      <c r="Q232" s="159" t="s">
        <v>23</v>
      </c>
      <c r="R232" s="56" t="s">
        <v>18</v>
      </c>
      <c r="S232" s="159" t="s">
        <v>1462</v>
      </c>
      <c r="T232" s="161" t="s">
        <v>1081</v>
      </c>
      <c r="U232" s="383" t="s">
        <v>1822</v>
      </c>
      <c r="V232" s="380" t="s">
        <v>1082</v>
      </c>
      <c r="W232" s="55" t="s">
        <v>1083</v>
      </c>
      <c r="X232" s="407"/>
      <c r="Y232" s="407"/>
      <c r="Z232" s="407"/>
      <c r="AA232" s="407"/>
      <c r="AB232" s="407"/>
      <c r="AC232" s="407"/>
      <c r="AD232" s="376" t="s">
        <v>659</v>
      </c>
    </row>
    <row r="233" spans="1:30" s="17" customFormat="1" ht="24.65" customHeight="1" x14ac:dyDescent="0.35">
      <c r="A233" s="149" t="s">
        <v>1439</v>
      </c>
      <c r="B233" s="317">
        <v>9263678</v>
      </c>
      <c r="C233" s="149" t="s">
        <v>1440</v>
      </c>
      <c r="D233" s="319" t="s">
        <v>1441</v>
      </c>
      <c r="E233" s="149" t="s">
        <v>1442</v>
      </c>
      <c r="F233" s="319" t="s">
        <v>1443</v>
      </c>
      <c r="G233" s="149" t="s">
        <v>16</v>
      </c>
      <c r="H233" s="16" t="s">
        <v>17</v>
      </c>
      <c r="I233" s="157">
        <v>44167</v>
      </c>
      <c r="J233" s="157">
        <v>44531</v>
      </c>
      <c r="K233" s="158" t="s">
        <v>129</v>
      </c>
      <c r="L233" s="53" t="s">
        <v>276</v>
      </c>
      <c r="M233" s="151">
        <f>N233/12</f>
        <v>4663.583333333333</v>
      </c>
      <c r="N233" s="320">
        <v>55963</v>
      </c>
      <c r="O233" s="157" t="s">
        <v>892</v>
      </c>
      <c r="P233" s="159" t="s">
        <v>1377</v>
      </c>
      <c r="Q233" s="159" t="s">
        <v>23</v>
      </c>
      <c r="R233" s="56" t="s">
        <v>18</v>
      </c>
      <c r="S233" s="159" t="s">
        <v>2002</v>
      </c>
      <c r="T233" s="159" t="s">
        <v>1436</v>
      </c>
      <c r="U233" s="321" t="s">
        <v>1437</v>
      </c>
      <c r="V233" s="152" t="s">
        <v>1437</v>
      </c>
      <c r="W233" s="144" t="s">
        <v>1438</v>
      </c>
      <c r="X233" s="144"/>
      <c r="Y233" s="144"/>
      <c r="Z233" s="144"/>
      <c r="AA233" s="144"/>
      <c r="AB233" s="144"/>
      <c r="AC233" s="144"/>
      <c r="AD233" s="316" t="s">
        <v>659</v>
      </c>
    </row>
    <row r="234" spans="1:30" s="17" customFormat="1" ht="22.5" customHeight="1" x14ac:dyDescent="0.35">
      <c r="A234" s="149" t="s">
        <v>867</v>
      </c>
      <c r="B234" s="155" t="s">
        <v>868</v>
      </c>
      <c r="C234" s="240" t="s">
        <v>853</v>
      </c>
      <c r="D234" s="150" t="s">
        <v>854</v>
      </c>
      <c r="E234" s="149" t="s">
        <v>855</v>
      </c>
      <c r="F234" s="150" t="s">
        <v>856</v>
      </c>
      <c r="G234" s="149" t="s">
        <v>16</v>
      </c>
      <c r="H234" s="16" t="s">
        <v>17</v>
      </c>
      <c r="I234" s="157">
        <v>44169</v>
      </c>
      <c r="J234" s="157">
        <v>44533</v>
      </c>
      <c r="K234" s="158" t="s">
        <v>129</v>
      </c>
      <c r="L234" s="53" t="s">
        <v>276</v>
      </c>
      <c r="M234" s="151">
        <f>N234/12</f>
        <v>1916.6599999999999</v>
      </c>
      <c r="N234" s="227">
        <v>22999.919999999998</v>
      </c>
      <c r="O234" s="157" t="s">
        <v>892</v>
      </c>
      <c r="P234" s="159" t="s">
        <v>219</v>
      </c>
      <c r="Q234" s="159" t="s">
        <v>106</v>
      </c>
      <c r="R234" s="56" t="s">
        <v>54</v>
      </c>
      <c r="S234" s="149" t="s">
        <v>857</v>
      </c>
      <c r="T234" s="159" t="s">
        <v>73</v>
      </c>
      <c r="U234" s="152" t="s">
        <v>74</v>
      </c>
      <c r="V234" s="152" t="s">
        <v>74</v>
      </c>
      <c r="W234" s="55" t="s">
        <v>201</v>
      </c>
      <c r="X234" s="55"/>
      <c r="Y234" s="55"/>
      <c r="Z234" s="55"/>
      <c r="AA234" s="55"/>
      <c r="AB234" s="55"/>
      <c r="AC234" s="55"/>
      <c r="AD234" s="149" t="s">
        <v>659</v>
      </c>
    </row>
    <row r="235" spans="1:30" s="17" customFormat="1" ht="23.5" customHeight="1" x14ac:dyDescent="0.35">
      <c r="A235" s="149" t="s">
        <v>1111</v>
      </c>
      <c r="B235" s="155">
        <v>9261030</v>
      </c>
      <c r="C235" s="275" t="s">
        <v>1112</v>
      </c>
      <c r="D235" s="276" t="s">
        <v>1113</v>
      </c>
      <c r="E235" s="275" t="s">
        <v>1114</v>
      </c>
      <c r="F235" s="276" t="s">
        <v>1115</v>
      </c>
      <c r="G235" s="149" t="s">
        <v>16</v>
      </c>
      <c r="H235" s="279" t="s">
        <v>17</v>
      </c>
      <c r="I235" s="280">
        <v>44064</v>
      </c>
      <c r="J235" s="173">
        <v>44428</v>
      </c>
      <c r="K235" s="20" t="s">
        <v>125</v>
      </c>
      <c r="L235" s="53" t="s">
        <v>276</v>
      </c>
      <c r="M235" s="42" t="s">
        <v>16</v>
      </c>
      <c r="N235" s="274">
        <v>24240</v>
      </c>
      <c r="O235" s="173" t="s">
        <v>892</v>
      </c>
      <c r="P235" s="26" t="s">
        <v>221</v>
      </c>
      <c r="Q235" s="159" t="s">
        <v>23</v>
      </c>
      <c r="R235" s="160" t="s">
        <v>18</v>
      </c>
      <c r="S235" s="159" t="s">
        <v>1345</v>
      </c>
      <c r="T235" s="161" t="s">
        <v>19</v>
      </c>
      <c r="U235" s="154" t="s">
        <v>1116</v>
      </c>
      <c r="V235" s="152" t="s">
        <v>25</v>
      </c>
      <c r="W235" s="144" t="s">
        <v>138</v>
      </c>
      <c r="X235" s="144"/>
      <c r="Y235" s="144"/>
      <c r="Z235" s="144"/>
      <c r="AA235" s="144"/>
      <c r="AB235" s="144"/>
      <c r="AC235" s="144"/>
      <c r="AD235" s="149" t="s">
        <v>659</v>
      </c>
    </row>
    <row r="236" spans="1:30" s="17" customFormat="1" ht="42" customHeight="1" x14ac:dyDescent="0.35">
      <c r="A236" s="149" t="s">
        <v>1203</v>
      </c>
      <c r="B236" s="155">
        <v>9261684</v>
      </c>
      <c r="C236" s="275" t="s">
        <v>1204</v>
      </c>
      <c r="D236" s="150" t="s">
        <v>1205</v>
      </c>
      <c r="E236" s="149" t="s">
        <v>1206</v>
      </c>
      <c r="F236" s="150" t="s">
        <v>1207</v>
      </c>
      <c r="G236" s="149" t="s">
        <v>16</v>
      </c>
      <c r="H236" s="156" t="s">
        <v>17</v>
      </c>
      <c r="I236" s="157">
        <v>43979</v>
      </c>
      <c r="J236" s="157">
        <v>45804</v>
      </c>
      <c r="K236" s="158" t="s">
        <v>121</v>
      </c>
      <c r="L236" s="53" t="s">
        <v>1208</v>
      </c>
      <c r="M236" s="151">
        <f>N236/12</f>
        <v>28158.699166666669</v>
      </c>
      <c r="N236" s="274">
        <v>337904.39</v>
      </c>
      <c r="O236" s="173" t="s">
        <v>892</v>
      </c>
      <c r="P236" s="159" t="s">
        <v>891</v>
      </c>
      <c r="Q236" s="159" t="s">
        <v>23</v>
      </c>
      <c r="R236" s="56" t="s">
        <v>18</v>
      </c>
      <c r="S236" s="149" t="s">
        <v>1396</v>
      </c>
      <c r="T236" s="159" t="s">
        <v>69</v>
      </c>
      <c r="U236" s="152" t="s">
        <v>768</v>
      </c>
      <c r="V236" s="152" t="s">
        <v>768</v>
      </c>
      <c r="W236" s="55" t="s">
        <v>769</v>
      </c>
      <c r="X236" s="55"/>
      <c r="Y236" s="55"/>
      <c r="Z236" s="55"/>
      <c r="AA236" s="55"/>
      <c r="AB236" s="55"/>
      <c r="AC236" s="55"/>
      <c r="AD236" s="275" t="s">
        <v>659</v>
      </c>
    </row>
    <row r="237" spans="1:30" s="17" customFormat="1" ht="38" customHeight="1" x14ac:dyDescent="0.35">
      <c r="A237" s="149" t="s">
        <v>1209</v>
      </c>
      <c r="B237" s="155">
        <v>9261686</v>
      </c>
      <c r="C237" s="275" t="s">
        <v>1210</v>
      </c>
      <c r="D237" s="150" t="s">
        <v>1205</v>
      </c>
      <c r="E237" s="149" t="s">
        <v>1206</v>
      </c>
      <c r="F237" s="276" t="s">
        <v>1211</v>
      </c>
      <c r="G237" s="149" t="s">
        <v>16</v>
      </c>
      <c r="H237" s="156" t="s">
        <v>17</v>
      </c>
      <c r="I237" s="157">
        <v>43979</v>
      </c>
      <c r="J237" s="157">
        <v>45804</v>
      </c>
      <c r="K237" s="158" t="s">
        <v>121</v>
      </c>
      <c r="L237" s="53" t="s">
        <v>1208</v>
      </c>
      <c r="M237" s="151">
        <f t="shared" ref="M237:M241" si="26">N237/12</f>
        <v>44316.305833333339</v>
      </c>
      <c r="N237" s="274">
        <v>531795.67000000004</v>
      </c>
      <c r="O237" s="173" t="s">
        <v>892</v>
      </c>
      <c r="P237" s="159" t="s">
        <v>891</v>
      </c>
      <c r="Q237" s="159" t="s">
        <v>23</v>
      </c>
      <c r="R237" s="56" t="s">
        <v>18</v>
      </c>
      <c r="S237" s="149" t="s">
        <v>1396</v>
      </c>
      <c r="T237" s="159" t="s">
        <v>69</v>
      </c>
      <c r="U237" s="152" t="s">
        <v>768</v>
      </c>
      <c r="V237" s="152" t="s">
        <v>768</v>
      </c>
      <c r="W237" s="55" t="s">
        <v>769</v>
      </c>
      <c r="X237" s="55"/>
      <c r="Y237" s="55"/>
      <c r="Z237" s="55"/>
      <c r="AA237" s="55"/>
      <c r="AB237" s="55"/>
      <c r="AC237" s="55"/>
      <c r="AD237" s="275" t="s">
        <v>659</v>
      </c>
    </row>
    <row r="238" spans="1:30" s="17" customFormat="1" ht="40" customHeight="1" x14ac:dyDescent="0.35">
      <c r="A238" s="149" t="s">
        <v>1212</v>
      </c>
      <c r="B238" s="155">
        <v>9261687</v>
      </c>
      <c r="C238" s="275" t="s">
        <v>1213</v>
      </c>
      <c r="D238" s="150" t="s">
        <v>1205</v>
      </c>
      <c r="E238" s="149" t="s">
        <v>1206</v>
      </c>
      <c r="F238" s="276" t="s">
        <v>1214</v>
      </c>
      <c r="G238" s="149" t="s">
        <v>16</v>
      </c>
      <c r="H238" s="156" t="s">
        <v>17</v>
      </c>
      <c r="I238" s="157">
        <v>43979</v>
      </c>
      <c r="J238" s="157">
        <v>45804</v>
      </c>
      <c r="K238" s="158" t="s">
        <v>121</v>
      </c>
      <c r="L238" s="53" t="s">
        <v>1208</v>
      </c>
      <c r="M238" s="151">
        <f t="shared" si="26"/>
        <v>3003.7008333333338</v>
      </c>
      <c r="N238" s="274">
        <v>36044.410000000003</v>
      </c>
      <c r="O238" s="173" t="s">
        <v>892</v>
      </c>
      <c r="P238" s="159" t="s">
        <v>891</v>
      </c>
      <c r="Q238" s="159" t="s">
        <v>23</v>
      </c>
      <c r="R238" s="56" t="s">
        <v>18</v>
      </c>
      <c r="S238" s="149" t="s">
        <v>1396</v>
      </c>
      <c r="T238" s="159" t="s">
        <v>69</v>
      </c>
      <c r="U238" s="152" t="s">
        <v>768</v>
      </c>
      <c r="V238" s="152" t="s">
        <v>768</v>
      </c>
      <c r="W238" s="55" t="s">
        <v>769</v>
      </c>
      <c r="X238" s="55"/>
      <c r="Y238" s="55"/>
      <c r="Z238" s="55"/>
      <c r="AA238" s="55"/>
      <c r="AB238" s="55"/>
      <c r="AC238" s="55"/>
      <c r="AD238" s="275" t="s">
        <v>659</v>
      </c>
    </row>
    <row r="239" spans="1:30" s="17" customFormat="1" ht="32.15" customHeight="1" x14ac:dyDescent="0.35">
      <c r="A239" s="149" t="s">
        <v>1215</v>
      </c>
      <c r="B239" s="155">
        <v>9261688</v>
      </c>
      <c r="C239" s="275" t="s">
        <v>1216</v>
      </c>
      <c r="D239" s="150" t="s">
        <v>1205</v>
      </c>
      <c r="E239" s="149" t="s">
        <v>1206</v>
      </c>
      <c r="F239" s="276" t="s">
        <v>1217</v>
      </c>
      <c r="G239" s="149" t="s">
        <v>16</v>
      </c>
      <c r="H239" s="156" t="s">
        <v>17</v>
      </c>
      <c r="I239" s="157">
        <v>43979</v>
      </c>
      <c r="J239" s="157">
        <v>45804</v>
      </c>
      <c r="K239" s="158" t="s">
        <v>121</v>
      </c>
      <c r="L239" s="53" t="s">
        <v>1208</v>
      </c>
      <c r="M239" s="151">
        <f t="shared" si="26"/>
        <v>42965.1</v>
      </c>
      <c r="N239" s="274">
        <v>515581.2</v>
      </c>
      <c r="O239" s="173" t="s">
        <v>892</v>
      </c>
      <c r="P239" s="159" t="s">
        <v>891</v>
      </c>
      <c r="Q239" s="159" t="s">
        <v>23</v>
      </c>
      <c r="R239" s="56" t="s">
        <v>18</v>
      </c>
      <c r="S239" s="149" t="s">
        <v>1396</v>
      </c>
      <c r="T239" s="159" t="s">
        <v>69</v>
      </c>
      <c r="U239" s="152" t="s">
        <v>768</v>
      </c>
      <c r="V239" s="152" t="s">
        <v>768</v>
      </c>
      <c r="W239" s="55" t="s">
        <v>769</v>
      </c>
      <c r="X239" s="55"/>
      <c r="Y239" s="55"/>
      <c r="Z239" s="55"/>
      <c r="AA239" s="55"/>
      <c r="AB239" s="55"/>
      <c r="AC239" s="55"/>
      <c r="AD239" s="275" t="s">
        <v>659</v>
      </c>
    </row>
    <row r="240" spans="1:30" s="17" customFormat="1" ht="32.15" customHeight="1" x14ac:dyDescent="0.35">
      <c r="A240" s="105" t="s">
        <v>1218</v>
      </c>
      <c r="B240" s="155">
        <v>9261689</v>
      </c>
      <c r="C240" s="275" t="s">
        <v>1219</v>
      </c>
      <c r="D240" s="150" t="s">
        <v>1205</v>
      </c>
      <c r="E240" s="149" t="s">
        <v>1206</v>
      </c>
      <c r="F240" s="276" t="s">
        <v>1220</v>
      </c>
      <c r="G240" s="149" t="s">
        <v>16</v>
      </c>
      <c r="H240" s="156" t="s">
        <v>17</v>
      </c>
      <c r="I240" s="157">
        <v>43979</v>
      </c>
      <c r="J240" s="157">
        <v>45804</v>
      </c>
      <c r="K240" s="158" t="s">
        <v>121</v>
      </c>
      <c r="L240" s="53" t="s">
        <v>1208</v>
      </c>
      <c r="M240" s="151">
        <f t="shared" si="26"/>
        <v>12550.788333333332</v>
      </c>
      <c r="N240" s="274">
        <v>150609.46</v>
      </c>
      <c r="O240" s="173" t="s">
        <v>892</v>
      </c>
      <c r="P240" s="159" t="s">
        <v>891</v>
      </c>
      <c r="Q240" s="159" t="s">
        <v>23</v>
      </c>
      <c r="R240" s="56" t="s">
        <v>18</v>
      </c>
      <c r="S240" s="149" t="s">
        <v>1396</v>
      </c>
      <c r="T240" s="159" t="s">
        <v>69</v>
      </c>
      <c r="U240" s="152" t="s">
        <v>768</v>
      </c>
      <c r="V240" s="152" t="s">
        <v>768</v>
      </c>
      <c r="W240" s="55" t="s">
        <v>769</v>
      </c>
      <c r="X240" s="55"/>
      <c r="Y240" s="55"/>
      <c r="Z240" s="55"/>
      <c r="AA240" s="55"/>
      <c r="AB240" s="55"/>
      <c r="AC240" s="55"/>
      <c r="AD240" s="275" t="s">
        <v>659</v>
      </c>
    </row>
    <row r="241" spans="1:30" s="17" customFormat="1" ht="32.5" customHeight="1" x14ac:dyDescent="0.35">
      <c r="A241" s="149" t="s">
        <v>749</v>
      </c>
      <c r="B241" s="149">
        <v>9219493</v>
      </c>
      <c r="C241" s="149" t="s">
        <v>750</v>
      </c>
      <c r="D241" s="148" t="s">
        <v>2074</v>
      </c>
      <c r="E241" s="23" t="s">
        <v>95</v>
      </c>
      <c r="F241" s="150" t="s">
        <v>751</v>
      </c>
      <c r="G241" s="149" t="s">
        <v>16</v>
      </c>
      <c r="H241" s="156" t="s">
        <v>17</v>
      </c>
      <c r="I241" s="173">
        <v>44389</v>
      </c>
      <c r="J241" s="173">
        <v>44753</v>
      </c>
      <c r="K241" s="20" t="s">
        <v>130</v>
      </c>
      <c r="L241" s="20" t="s">
        <v>408</v>
      </c>
      <c r="M241" s="151">
        <f t="shared" si="26"/>
        <v>30257.366666666669</v>
      </c>
      <c r="N241" s="227">
        <v>363088.4</v>
      </c>
      <c r="O241" s="157" t="s">
        <v>892</v>
      </c>
      <c r="P241" s="159" t="s">
        <v>447</v>
      </c>
      <c r="Q241" s="159" t="s">
        <v>23</v>
      </c>
      <c r="R241" s="52" t="s">
        <v>18</v>
      </c>
      <c r="S241" s="149" t="s">
        <v>1396</v>
      </c>
      <c r="T241" s="159" t="s">
        <v>69</v>
      </c>
      <c r="U241" s="152" t="s">
        <v>888</v>
      </c>
      <c r="V241" s="152" t="s">
        <v>888</v>
      </c>
      <c r="W241" s="55" t="s">
        <v>889</v>
      </c>
      <c r="X241" s="55"/>
      <c r="Y241" s="55"/>
      <c r="Z241" s="55"/>
      <c r="AA241" s="55"/>
      <c r="AB241" s="55"/>
      <c r="AC241" s="55"/>
      <c r="AD241" s="149" t="s">
        <v>659</v>
      </c>
    </row>
    <row r="242" spans="1:30" s="17" customFormat="1" ht="23.15" customHeight="1" x14ac:dyDescent="0.35">
      <c r="A242" s="119" t="s">
        <v>321</v>
      </c>
      <c r="B242" s="106">
        <v>9129688</v>
      </c>
      <c r="C242" s="136" t="s">
        <v>504</v>
      </c>
      <c r="D242" s="118" t="s">
        <v>89</v>
      </c>
      <c r="E242" s="119" t="s">
        <v>90</v>
      </c>
      <c r="F242" s="118" t="s">
        <v>322</v>
      </c>
      <c r="G242" s="119" t="s">
        <v>16</v>
      </c>
      <c r="H242" s="107" t="s">
        <v>17</v>
      </c>
      <c r="I242" s="108">
        <v>44278</v>
      </c>
      <c r="J242" s="108">
        <v>44642</v>
      </c>
      <c r="K242" s="109" t="s">
        <v>132</v>
      </c>
      <c r="L242" s="53" t="s">
        <v>408</v>
      </c>
      <c r="M242" s="151">
        <f t="shared" ref="M242:M245" si="27">N242/12</f>
        <v>5102.7658333333338</v>
      </c>
      <c r="N242" s="120">
        <v>61233.19</v>
      </c>
      <c r="O242" s="108" t="s">
        <v>892</v>
      </c>
      <c r="P242" s="110" t="s">
        <v>445</v>
      </c>
      <c r="Q242" s="58" t="s">
        <v>23</v>
      </c>
      <c r="R242" s="56" t="s">
        <v>18</v>
      </c>
      <c r="S242" s="69" t="s">
        <v>1396</v>
      </c>
      <c r="T242" s="58" t="s">
        <v>69</v>
      </c>
      <c r="U242" s="89" t="s">
        <v>768</v>
      </c>
      <c r="V242" s="116" t="s">
        <v>768</v>
      </c>
      <c r="W242" s="55" t="s">
        <v>769</v>
      </c>
      <c r="X242" s="55"/>
      <c r="Y242" s="55"/>
      <c r="Z242" s="55"/>
      <c r="AA242" s="55"/>
      <c r="AB242" s="55"/>
      <c r="AC242" s="55"/>
      <c r="AD242" s="90" t="s">
        <v>323</v>
      </c>
    </row>
    <row r="243" spans="1:30" s="17" customFormat="1" ht="23.25" customHeight="1" x14ac:dyDescent="0.35">
      <c r="A243" s="149" t="s">
        <v>687</v>
      </c>
      <c r="B243" s="155">
        <v>9210831</v>
      </c>
      <c r="C243" s="155" t="s">
        <v>688</v>
      </c>
      <c r="D243" s="150" t="s">
        <v>1480</v>
      </c>
      <c r="E243" s="23" t="s">
        <v>689</v>
      </c>
      <c r="F243" s="221" t="s">
        <v>690</v>
      </c>
      <c r="G243" s="149" t="s">
        <v>16</v>
      </c>
      <c r="H243" s="156" t="s">
        <v>17</v>
      </c>
      <c r="I243" s="157">
        <v>44236</v>
      </c>
      <c r="J243" s="157">
        <v>44600</v>
      </c>
      <c r="K243" s="158" t="s">
        <v>131</v>
      </c>
      <c r="L243" s="20" t="s">
        <v>408</v>
      </c>
      <c r="M243" s="151">
        <f t="shared" si="27"/>
        <v>108.25</v>
      </c>
      <c r="N243" s="222">
        <v>1299</v>
      </c>
      <c r="O243" s="157" t="s">
        <v>892</v>
      </c>
      <c r="P243" s="159" t="s">
        <v>217</v>
      </c>
      <c r="Q243" s="159" t="s">
        <v>108</v>
      </c>
      <c r="R243" s="56" t="s">
        <v>56</v>
      </c>
      <c r="S243" s="159" t="s">
        <v>812</v>
      </c>
      <c r="T243" s="159" t="s">
        <v>57</v>
      </c>
      <c r="U243" s="152" t="s">
        <v>189</v>
      </c>
      <c r="V243" s="152" t="s">
        <v>247</v>
      </c>
      <c r="W243" s="55" t="s">
        <v>142</v>
      </c>
      <c r="X243" s="55"/>
      <c r="Y243" s="55"/>
      <c r="Z243" s="55"/>
      <c r="AA243" s="55"/>
      <c r="AB243" s="55"/>
      <c r="AC243" s="55"/>
      <c r="AD243" s="220" t="s">
        <v>691</v>
      </c>
    </row>
    <row r="244" spans="1:30" s="17" customFormat="1" ht="23.25" customHeight="1" x14ac:dyDescent="0.35">
      <c r="A244" s="149" t="s">
        <v>1886</v>
      </c>
      <c r="B244" s="385">
        <v>9280387</v>
      </c>
      <c r="C244" s="385" t="s">
        <v>1887</v>
      </c>
      <c r="D244" s="150" t="s">
        <v>1888</v>
      </c>
      <c r="E244" s="384" t="s">
        <v>1889</v>
      </c>
      <c r="F244" s="386" t="s">
        <v>1890</v>
      </c>
      <c r="G244" s="149" t="s">
        <v>16</v>
      </c>
      <c r="H244" s="156" t="s">
        <v>17</v>
      </c>
      <c r="I244" s="157">
        <v>44350</v>
      </c>
      <c r="J244" s="157">
        <v>44714</v>
      </c>
      <c r="K244" s="158" t="s">
        <v>128</v>
      </c>
      <c r="L244" s="20" t="s">
        <v>408</v>
      </c>
      <c r="M244" s="151">
        <f t="shared" si="27"/>
        <v>620</v>
      </c>
      <c r="N244" s="387">
        <v>7440</v>
      </c>
      <c r="O244" s="157" t="s">
        <v>892</v>
      </c>
      <c r="P244" s="159" t="s">
        <v>217</v>
      </c>
      <c r="Q244" s="159" t="s">
        <v>23</v>
      </c>
      <c r="R244" s="56" t="s">
        <v>18</v>
      </c>
      <c r="S244" s="149" t="s">
        <v>1374</v>
      </c>
      <c r="T244" s="159" t="s">
        <v>22</v>
      </c>
      <c r="U244" s="154" t="s">
        <v>1891</v>
      </c>
      <c r="V244" s="154" t="s">
        <v>1891</v>
      </c>
      <c r="W244" s="55" t="s">
        <v>1892</v>
      </c>
      <c r="X244" s="407"/>
      <c r="Y244" s="407"/>
      <c r="Z244" s="407"/>
      <c r="AA244" s="407"/>
      <c r="AB244" s="407"/>
      <c r="AC244" s="407"/>
      <c r="AD244" s="149" t="s">
        <v>659</v>
      </c>
    </row>
    <row r="245" spans="1:30" s="17" customFormat="1" ht="24.75" customHeight="1" x14ac:dyDescent="0.35">
      <c r="A245" s="105" t="s">
        <v>385</v>
      </c>
      <c r="B245" s="155">
        <v>9162753</v>
      </c>
      <c r="C245" s="155" t="s">
        <v>581</v>
      </c>
      <c r="D245" s="150" t="s">
        <v>826</v>
      </c>
      <c r="E245" s="149" t="s">
        <v>386</v>
      </c>
      <c r="F245" s="150" t="s">
        <v>387</v>
      </c>
      <c r="G245" s="149" t="s">
        <v>16</v>
      </c>
      <c r="H245" s="156" t="s">
        <v>114</v>
      </c>
      <c r="I245" s="157">
        <v>44148</v>
      </c>
      <c r="J245" s="157">
        <v>44512</v>
      </c>
      <c r="K245" s="20" t="s">
        <v>124</v>
      </c>
      <c r="L245" s="158" t="s">
        <v>276</v>
      </c>
      <c r="M245" s="151">
        <f t="shared" si="27"/>
        <v>21452.079999999998</v>
      </c>
      <c r="N245" s="151">
        <v>257424.96</v>
      </c>
      <c r="O245" s="173" t="s">
        <v>892</v>
      </c>
      <c r="P245" s="26" t="s">
        <v>224</v>
      </c>
      <c r="Q245" s="159" t="s">
        <v>106</v>
      </c>
      <c r="R245" s="56" t="s">
        <v>54</v>
      </c>
      <c r="S245" s="234" t="s">
        <v>819</v>
      </c>
      <c r="T245" s="159" t="s">
        <v>55</v>
      </c>
      <c r="U245" s="152" t="s">
        <v>166</v>
      </c>
      <c r="V245" s="152" t="s">
        <v>118</v>
      </c>
      <c r="W245" s="55" t="s">
        <v>376</v>
      </c>
      <c r="X245" s="55"/>
      <c r="Y245" s="55"/>
      <c r="Z245" s="55"/>
      <c r="AA245" s="55"/>
      <c r="AB245" s="55"/>
      <c r="AC245" s="55"/>
      <c r="AD245" s="149" t="s">
        <v>388</v>
      </c>
    </row>
    <row r="246" spans="1:30" s="17" customFormat="1" ht="24.75" customHeight="1" x14ac:dyDescent="0.35">
      <c r="A246" s="283" t="s">
        <v>1265</v>
      </c>
      <c r="B246" s="273">
        <v>9262660</v>
      </c>
      <c r="C246" s="273" t="s">
        <v>1266</v>
      </c>
      <c r="D246" s="150" t="s">
        <v>1269</v>
      </c>
      <c r="E246" s="149" t="s">
        <v>1268</v>
      </c>
      <c r="F246" s="150" t="s">
        <v>1267</v>
      </c>
      <c r="G246" s="149" t="s">
        <v>16</v>
      </c>
      <c r="H246" s="156" t="s">
        <v>17</v>
      </c>
      <c r="I246" s="157">
        <v>44110</v>
      </c>
      <c r="J246" s="157">
        <v>44474</v>
      </c>
      <c r="K246" s="158" t="s">
        <v>126</v>
      </c>
      <c r="L246" s="20" t="s">
        <v>276</v>
      </c>
      <c r="M246" s="151">
        <f t="shared" ref="M246" si="28">N246/12</f>
        <v>952.4666666666667</v>
      </c>
      <c r="N246" s="222">
        <v>11429.6</v>
      </c>
      <c r="O246" s="157" t="s">
        <v>892</v>
      </c>
      <c r="P246" s="159" t="s">
        <v>221</v>
      </c>
      <c r="Q246" s="159" t="s">
        <v>104</v>
      </c>
      <c r="R246" s="56" t="s">
        <v>47</v>
      </c>
      <c r="S246" s="159" t="s">
        <v>1270</v>
      </c>
      <c r="T246" s="159" t="s">
        <v>48</v>
      </c>
      <c r="U246" s="154" t="s">
        <v>188</v>
      </c>
      <c r="V246" s="152" t="s">
        <v>761</v>
      </c>
      <c r="W246" s="55" t="s">
        <v>831</v>
      </c>
      <c r="X246" s="55"/>
      <c r="Y246" s="55"/>
      <c r="Z246" s="55"/>
      <c r="AA246" s="55"/>
      <c r="AB246" s="55"/>
      <c r="AC246" s="55"/>
      <c r="AD246" s="149" t="s">
        <v>659</v>
      </c>
    </row>
    <row r="247" spans="1:30" s="17" customFormat="1" ht="23.5" customHeight="1" x14ac:dyDescent="0.35">
      <c r="A247" s="149" t="s">
        <v>1544</v>
      </c>
      <c r="B247" s="250">
        <v>9270020</v>
      </c>
      <c r="C247" s="149" t="s">
        <v>1545</v>
      </c>
      <c r="D247" s="150" t="s">
        <v>862</v>
      </c>
      <c r="E247" s="149" t="s">
        <v>863</v>
      </c>
      <c r="F247" s="150" t="s">
        <v>864</v>
      </c>
      <c r="G247" s="149" t="s">
        <v>16</v>
      </c>
      <c r="H247" s="156" t="s">
        <v>114</v>
      </c>
      <c r="I247" s="157">
        <v>44201</v>
      </c>
      <c r="J247" s="157">
        <v>44565</v>
      </c>
      <c r="K247" s="158" t="s">
        <v>123</v>
      </c>
      <c r="L247" s="53" t="s">
        <v>408</v>
      </c>
      <c r="M247" s="149" t="s">
        <v>16</v>
      </c>
      <c r="N247" s="243">
        <v>21039.200000000001</v>
      </c>
      <c r="O247" s="157" t="s">
        <v>892</v>
      </c>
      <c r="P247" s="159" t="s">
        <v>221</v>
      </c>
      <c r="Q247" s="201" t="s">
        <v>110</v>
      </c>
      <c r="R247" s="160" t="s">
        <v>59</v>
      </c>
      <c r="S247" s="149" t="s">
        <v>814</v>
      </c>
      <c r="T247" s="161" t="s">
        <v>96</v>
      </c>
      <c r="U247" s="154" t="s">
        <v>622</v>
      </c>
      <c r="V247" s="152" t="s">
        <v>776</v>
      </c>
      <c r="W247" s="149" t="s">
        <v>865</v>
      </c>
      <c r="X247" s="149"/>
      <c r="Y247" s="149"/>
      <c r="Z247" s="149"/>
      <c r="AA247" s="149"/>
      <c r="AB247" s="149"/>
      <c r="AC247" s="149"/>
      <c r="AD247" s="149" t="s">
        <v>659</v>
      </c>
    </row>
    <row r="248" spans="1:30" s="17" customFormat="1" ht="23.5" customHeight="1" x14ac:dyDescent="0.35">
      <c r="A248" s="360" t="s">
        <v>1688</v>
      </c>
      <c r="B248" s="361">
        <v>9271519</v>
      </c>
      <c r="C248" s="360" t="s">
        <v>1689</v>
      </c>
      <c r="D248" s="150" t="s">
        <v>862</v>
      </c>
      <c r="E248" s="149" t="s">
        <v>863</v>
      </c>
      <c r="F248" s="362" t="s">
        <v>1690</v>
      </c>
      <c r="G248" s="149" t="s">
        <v>16</v>
      </c>
      <c r="H248" s="156" t="s">
        <v>114</v>
      </c>
      <c r="I248" s="157">
        <v>44260</v>
      </c>
      <c r="J248" s="157">
        <v>44624</v>
      </c>
      <c r="K248" s="158" t="s">
        <v>132</v>
      </c>
      <c r="L248" s="53" t="s">
        <v>408</v>
      </c>
      <c r="M248" s="149" t="s">
        <v>16</v>
      </c>
      <c r="N248" s="363">
        <v>18619.240000000002</v>
      </c>
      <c r="O248" s="157" t="s">
        <v>892</v>
      </c>
      <c r="P248" s="159" t="s">
        <v>221</v>
      </c>
      <c r="Q248" s="201" t="s">
        <v>110</v>
      </c>
      <c r="R248" s="160" t="s">
        <v>59</v>
      </c>
      <c r="S248" s="149" t="s">
        <v>814</v>
      </c>
      <c r="T248" s="161" t="s">
        <v>96</v>
      </c>
      <c r="U248" s="154" t="s">
        <v>622</v>
      </c>
      <c r="V248" s="152" t="s">
        <v>776</v>
      </c>
      <c r="W248" s="149" t="s">
        <v>865</v>
      </c>
      <c r="X248" s="23"/>
      <c r="Y248" s="23"/>
      <c r="Z248" s="23"/>
      <c r="AA248" s="23"/>
      <c r="AB248" s="23"/>
      <c r="AC248" s="23"/>
      <c r="AD248" s="360" t="s">
        <v>659</v>
      </c>
    </row>
    <row r="249" spans="1:30" s="17" customFormat="1" ht="23.5" customHeight="1" x14ac:dyDescent="0.35">
      <c r="A249" s="370" t="s">
        <v>1718</v>
      </c>
      <c r="B249" s="371">
        <v>9274237</v>
      </c>
      <c r="C249" s="370" t="s">
        <v>1717</v>
      </c>
      <c r="D249" s="372" t="s">
        <v>1719</v>
      </c>
      <c r="E249" s="370" t="s">
        <v>1720</v>
      </c>
      <c r="F249" s="372" t="s">
        <v>1721</v>
      </c>
      <c r="G249" s="149" t="s">
        <v>16</v>
      </c>
      <c r="H249" s="156" t="s">
        <v>114</v>
      </c>
      <c r="I249" s="157">
        <v>44279</v>
      </c>
      <c r="J249" s="157">
        <v>44643</v>
      </c>
      <c r="K249" s="158" t="s">
        <v>132</v>
      </c>
      <c r="L249" s="53" t="s">
        <v>408</v>
      </c>
      <c r="M249" s="149" t="s">
        <v>16</v>
      </c>
      <c r="N249" s="373">
        <v>6188.52</v>
      </c>
      <c r="O249" s="157" t="s">
        <v>892</v>
      </c>
      <c r="P249" s="159" t="s">
        <v>221</v>
      </c>
      <c r="Q249" s="374" t="s">
        <v>103</v>
      </c>
      <c r="R249" s="160" t="s">
        <v>44</v>
      </c>
      <c r="S249" s="149" t="s">
        <v>809</v>
      </c>
      <c r="T249" s="161" t="s">
        <v>45</v>
      </c>
      <c r="U249" s="375" t="s">
        <v>1722</v>
      </c>
      <c r="V249" s="375" t="s">
        <v>1722</v>
      </c>
      <c r="W249" s="144" t="s">
        <v>1723</v>
      </c>
      <c r="X249" s="336"/>
      <c r="Y249" s="336"/>
      <c r="Z249" s="336"/>
      <c r="AA249" s="336"/>
      <c r="AB249" s="336"/>
      <c r="AC249" s="336"/>
      <c r="AD249" s="370" t="s">
        <v>659</v>
      </c>
    </row>
    <row r="250" spans="1:30" s="17" customFormat="1" ht="23.15" customHeight="1" x14ac:dyDescent="0.35">
      <c r="A250" s="149" t="s">
        <v>795</v>
      </c>
      <c r="B250" s="155">
        <v>9222490</v>
      </c>
      <c r="C250" s="149" t="s">
        <v>796</v>
      </c>
      <c r="D250" s="150" t="s">
        <v>797</v>
      </c>
      <c r="E250" s="149" t="s">
        <v>798</v>
      </c>
      <c r="F250" s="150" t="s">
        <v>799</v>
      </c>
      <c r="G250" s="149" t="s">
        <v>16</v>
      </c>
      <c r="H250" s="156" t="s">
        <v>17</v>
      </c>
      <c r="I250" s="173">
        <v>44107</v>
      </c>
      <c r="J250" s="173">
        <v>44471</v>
      </c>
      <c r="K250" s="20" t="s">
        <v>126</v>
      </c>
      <c r="L250" s="12" t="s">
        <v>276</v>
      </c>
      <c r="M250" s="151">
        <f>N250/12</f>
        <v>1612.5</v>
      </c>
      <c r="N250" s="232">
        <v>19350</v>
      </c>
      <c r="O250" s="173" t="s">
        <v>892</v>
      </c>
      <c r="P250" s="159" t="s">
        <v>800</v>
      </c>
      <c r="Q250" s="159" t="s">
        <v>23</v>
      </c>
      <c r="R250" s="160" t="s">
        <v>18</v>
      </c>
      <c r="S250" s="139" t="s">
        <v>1345</v>
      </c>
      <c r="T250" s="161" t="s">
        <v>19</v>
      </c>
      <c r="U250" s="152" t="s">
        <v>801</v>
      </c>
      <c r="V250" s="235" t="s">
        <v>25</v>
      </c>
      <c r="W250" s="144" t="s">
        <v>138</v>
      </c>
      <c r="X250" s="144"/>
      <c r="Y250" s="144"/>
      <c r="Z250" s="144"/>
      <c r="AA250" s="144"/>
      <c r="AB250" s="144"/>
      <c r="AC250" s="144"/>
      <c r="AD250" s="149" t="s">
        <v>866</v>
      </c>
    </row>
    <row r="251" spans="1:30" s="17" customFormat="1" ht="31.5" customHeight="1" x14ac:dyDescent="0.35">
      <c r="A251" s="393" t="s">
        <v>1968</v>
      </c>
      <c r="B251" s="394">
        <v>9283217</v>
      </c>
      <c r="C251" s="393" t="s">
        <v>1969</v>
      </c>
      <c r="D251" s="395" t="s">
        <v>743</v>
      </c>
      <c r="E251" s="393" t="s">
        <v>744</v>
      </c>
      <c r="F251" s="395" t="s">
        <v>1970</v>
      </c>
      <c r="G251" s="149" t="s">
        <v>16</v>
      </c>
      <c r="H251" s="156" t="s">
        <v>17</v>
      </c>
      <c r="I251" s="173">
        <v>44385</v>
      </c>
      <c r="J251" s="173">
        <v>44749</v>
      </c>
      <c r="K251" s="20" t="s">
        <v>130</v>
      </c>
      <c r="L251" s="20" t="s">
        <v>408</v>
      </c>
      <c r="M251" s="149" t="s">
        <v>16</v>
      </c>
      <c r="N251" s="396">
        <v>222830.9</v>
      </c>
      <c r="O251" s="173" t="s">
        <v>892</v>
      </c>
      <c r="P251" s="159" t="s">
        <v>745</v>
      </c>
      <c r="Q251" s="159" t="s">
        <v>23</v>
      </c>
      <c r="R251" s="160" t="s">
        <v>18</v>
      </c>
      <c r="S251" s="23" t="s">
        <v>1463</v>
      </c>
      <c r="T251" s="159" t="s">
        <v>39</v>
      </c>
      <c r="U251" s="397" t="s">
        <v>900</v>
      </c>
      <c r="V251" s="397" t="s">
        <v>900</v>
      </c>
      <c r="W251" s="144" t="s">
        <v>901</v>
      </c>
      <c r="X251" s="336"/>
      <c r="Y251" s="336"/>
      <c r="Z251" s="336"/>
      <c r="AA251" s="336"/>
      <c r="AB251" s="336"/>
      <c r="AC251" s="336"/>
      <c r="AD251" s="393" t="s">
        <v>659</v>
      </c>
    </row>
    <row r="252" spans="1:30" s="17" customFormat="1" ht="23.15" customHeight="1" x14ac:dyDescent="0.35">
      <c r="A252" s="384" t="s">
        <v>1922</v>
      </c>
      <c r="B252" s="385">
        <v>9282907</v>
      </c>
      <c r="C252" s="384" t="s">
        <v>1923</v>
      </c>
      <c r="D252" s="386" t="s">
        <v>1924</v>
      </c>
      <c r="E252" s="384" t="s">
        <v>1925</v>
      </c>
      <c r="F252" s="386" t="s">
        <v>1926</v>
      </c>
      <c r="G252" s="149" t="s">
        <v>16</v>
      </c>
      <c r="H252" s="156" t="s">
        <v>114</v>
      </c>
      <c r="I252" s="173">
        <v>44370</v>
      </c>
      <c r="J252" s="173">
        <v>44734</v>
      </c>
      <c r="K252" s="20" t="s">
        <v>128</v>
      </c>
      <c r="L252" s="20" t="s">
        <v>408</v>
      </c>
      <c r="M252" s="151">
        <f>N252/12</f>
        <v>132</v>
      </c>
      <c r="N252" s="387">
        <v>1584</v>
      </c>
      <c r="O252" s="173" t="s">
        <v>892</v>
      </c>
      <c r="P252" s="159" t="s">
        <v>219</v>
      </c>
      <c r="Q252" s="159" t="s">
        <v>23</v>
      </c>
      <c r="R252" s="160" t="s">
        <v>18</v>
      </c>
      <c r="S252" s="23" t="s">
        <v>1463</v>
      </c>
      <c r="T252" s="159" t="s">
        <v>39</v>
      </c>
      <c r="U252" s="390" t="s">
        <v>900</v>
      </c>
      <c r="V252" s="390" t="s">
        <v>900</v>
      </c>
      <c r="W252" s="55" t="s">
        <v>901</v>
      </c>
      <c r="X252" s="407"/>
      <c r="Y252" s="407"/>
      <c r="Z252" s="407"/>
      <c r="AA252" s="407"/>
      <c r="AB252" s="407"/>
      <c r="AC252" s="407"/>
      <c r="AD252" s="384" t="s">
        <v>659</v>
      </c>
    </row>
    <row r="253" spans="1:30" s="17" customFormat="1" ht="25.5" customHeight="1" x14ac:dyDescent="0.35">
      <c r="A253" s="275" t="s">
        <v>1283</v>
      </c>
      <c r="B253" s="273">
        <v>9262779</v>
      </c>
      <c r="C253" s="149" t="s">
        <v>1286</v>
      </c>
      <c r="D253" s="150" t="s">
        <v>1880</v>
      </c>
      <c r="E253" s="149" t="s">
        <v>1284</v>
      </c>
      <c r="F253" s="150" t="s">
        <v>1285</v>
      </c>
      <c r="G253" s="149" t="s">
        <v>16</v>
      </c>
      <c r="H253" s="156" t="s">
        <v>114</v>
      </c>
      <c r="I253" s="157">
        <v>44112</v>
      </c>
      <c r="J253" s="157">
        <v>44476</v>
      </c>
      <c r="K253" s="158" t="s">
        <v>126</v>
      </c>
      <c r="L253" s="53" t="s">
        <v>276</v>
      </c>
      <c r="M253" s="149" t="s">
        <v>16</v>
      </c>
      <c r="N253" s="243">
        <v>3290</v>
      </c>
      <c r="O253" s="173" t="s">
        <v>894</v>
      </c>
      <c r="P253" s="190" t="s">
        <v>218</v>
      </c>
      <c r="Q253" s="159" t="s">
        <v>107</v>
      </c>
      <c r="R253" s="56" t="s">
        <v>26</v>
      </c>
      <c r="S253" s="149" t="s">
        <v>1632</v>
      </c>
      <c r="T253" s="161" t="s">
        <v>58</v>
      </c>
      <c r="U253" s="152" t="s">
        <v>1060</v>
      </c>
      <c r="V253" s="278" t="s">
        <v>336</v>
      </c>
      <c r="W253" s="55" t="s">
        <v>337</v>
      </c>
      <c r="X253" s="55"/>
      <c r="Y253" s="55"/>
      <c r="Z253" s="55"/>
      <c r="AA253" s="55"/>
      <c r="AB253" s="55"/>
      <c r="AC253" s="55"/>
      <c r="AD253" s="275" t="s">
        <v>659</v>
      </c>
    </row>
    <row r="254" spans="1:30" s="17" customFormat="1" ht="53.5" customHeight="1" x14ac:dyDescent="0.35">
      <c r="A254" s="125" t="s">
        <v>398</v>
      </c>
      <c r="B254" s="125" t="s">
        <v>399</v>
      </c>
      <c r="C254" s="149" t="s">
        <v>601</v>
      </c>
      <c r="D254" s="126" t="s">
        <v>396</v>
      </c>
      <c r="E254" s="125" t="s">
        <v>397</v>
      </c>
      <c r="F254" s="126" t="s">
        <v>400</v>
      </c>
      <c r="G254" s="125" t="s">
        <v>16</v>
      </c>
      <c r="H254" s="107" t="s">
        <v>17</v>
      </c>
      <c r="I254" s="124">
        <v>44075</v>
      </c>
      <c r="J254" s="124">
        <v>44439</v>
      </c>
      <c r="K254" s="109" t="s">
        <v>125</v>
      </c>
      <c r="L254" s="158" t="s">
        <v>276</v>
      </c>
      <c r="M254" s="151">
        <f>N254/12</f>
        <v>14000</v>
      </c>
      <c r="N254" s="127">
        <v>168000</v>
      </c>
      <c r="O254" s="54" t="s">
        <v>892</v>
      </c>
      <c r="P254" s="128" t="s">
        <v>220</v>
      </c>
      <c r="Q254" s="128" t="s">
        <v>104</v>
      </c>
      <c r="R254" s="56" t="s">
        <v>47</v>
      </c>
      <c r="S254" s="149" t="s">
        <v>832</v>
      </c>
      <c r="T254" s="128" t="s">
        <v>48</v>
      </c>
      <c r="U254" s="130" t="s">
        <v>188</v>
      </c>
      <c r="V254" s="130" t="s">
        <v>761</v>
      </c>
      <c r="W254" s="55" t="s">
        <v>831</v>
      </c>
      <c r="X254" s="55"/>
      <c r="Y254" s="55"/>
      <c r="Z254" s="55"/>
      <c r="AA254" s="55"/>
      <c r="AB254" s="55"/>
      <c r="AC254" s="55"/>
      <c r="AD254" s="125" t="s">
        <v>372</v>
      </c>
    </row>
    <row r="255" spans="1:30" s="17" customFormat="1" ht="24.65" customHeight="1" x14ac:dyDescent="0.35">
      <c r="A255" s="384" t="s">
        <v>1937</v>
      </c>
      <c r="B255" s="385">
        <v>9280509</v>
      </c>
      <c r="C255" s="384" t="s">
        <v>1938</v>
      </c>
      <c r="D255" s="386" t="s">
        <v>1939</v>
      </c>
      <c r="E255" s="384" t="s">
        <v>1940</v>
      </c>
      <c r="F255" s="386" t="s">
        <v>1941</v>
      </c>
      <c r="G255" s="385" t="s">
        <v>117</v>
      </c>
      <c r="H255" s="16" t="s">
        <v>17</v>
      </c>
      <c r="I255" s="157">
        <v>44358</v>
      </c>
      <c r="J255" s="157">
        <v>44722</v>
      </c>
      <c r="K255" s="158" t="s">
        <v>128</v>
      </c>
      <c r="L255" s="158" t="s">
        <v>408</v>
      </c>
      <c r="M255" s="42" t="s">
        <v>16</v>
      </c>
      <c r="N255" s="387">
        <v>189412</v>
      </c>
      <c r="O255" s="331" t="s">
        <v>893</v>
      </c>
      <c r="P255" s="159" t="s">
        <v>1663</v>
      </c>
      <c r="Q255" s="159" t="s">
        <v>23</v>
      </c>
      <c r="R255" s="52" t="s">
        <v>18</v>
      </c>
      <c r="S255" s="149" t="s">
        <v>1942</v>
      </c>
      <c r="T255" s="159" t="s">
        <v>69</v>
      </c>
      <c r="U255" s="152" t="s">
        <v>888</v>
      </c>
      <c r="V255" s="152" t="s">
        <v>768</v>
      </c>
      <c r="W255" s="149" t="s">
        <v>769</v>
      </c>
      <c r="X255" s="23"/>
      <c r="Y255" s="23"/>
      <c r="Z255" s="23"/>
      <c r="AA255" s="23"/>
      <c r="AB255" s="23"/>
      <c r="AC255" s="23"/>
      <c r="AD255" s="384" t="s">
        <v>659</v>
      </c>
    </row>
    <row r="256" spans="1:30" s="17" customFormat="1" ht="22.5" customHeight="1" x14ac:dyDescent="0.35">
      <c r="A256" s="28" t="s">
        <v>1531</v>
      </c>
      <c r="B256" s="24">
        <v>9265317</v>
      </c>
      <c r="C256" s="23" t="s">
        <v>1532</v>
      </c>
      <c r="D256" s="148" t="s">
        <v>881</v>
      </c>
      <c r="E256" s="23" t="s">
        <v>882</v>
      </c>
      <c r="F256" s="148" t="s">
        <v>1533</v>
      </c>
      <c r="G256" s="23" t="s">
        <v>16</v>
      </c>
      <c r="H256" s="16" t="s">
        <v>17</v>
      </c>
      <c r="I256" s="173">
        <v>44189</v>
      </c>
      <c r="J256" s="173">
        <v>44553</v>
      </c>
      <c r="K256" s="158" t="s">
        <v>129</v>
      </c>
      <c r="L256" s="158" t="s">
        <v>276</v>
      </c>
      <c r="M256" s="42" t="s">
        <v>16</v>
      </c>
      <c r="N256" s="151">
        <v>6104000</v>
      </c>
      <c r="O256" s="157" t="s">
        <v>1039</v>
      </c>
      <c r="P256" s="157" t="s">
        <v>230</v>
      </c>
      <c r="Q256" s="26" t="s">
        <v>23</v>
      </c>
      <c r="R256" s="39" t="s">
        <v>18</v>
      </c>
      <c r="S256" s="159" t="s">
        <v>1345</v>
      </c>
      <c r="T256" s="26" t="s">
        <v>19</v>
      </c>
      <c r="U256" s="152" t="s">
        <v>84</v>
      </c>
      <c r="V256" s="152" t="s">
        <v>25</v>
      </c>
      <c r="W256" s="149" t="s">
        <v>1496</v>
      </c>
      <c r="X256" s="23"/>
      <c r="Y256" s="23"/>
      <c r="Z256" s="23"/>
      <c r="AA256" s="23"/>
      <c r="AB256" s="23"/>
      <c r="AC256" s="23"/>
      <c r="AD256" s="23" t="s">
        <v>659</v>
      </c>
    </row>
    <row r="257" spans="1:30" s="17" customFormat="1" ht="26.25" customHeight="1" x14ac:dyDescent="0.35">
      <c r="A257" s="145" t="s">
        <v>489</v>
      </c>
      <c r="B257" s="136">
        <v>9187687</v>
      </c>
      <c r="C257" s="145" t="s">
        <v>494</v>
      </c>
      <c r="D257" s="146" t="s">
        <v>490</v>
      </c>
      <c r="E257" s="23" t="s">
        <v>491</v>
      </c>
      <c r="F257" s="146" t="s">
        <v>492</v>
      </c>
      <c r="G257" s="24" t="s">
        <v>16</v>
      </c>
      <c r="H257" s="16" t="s">
        <v>17</v>
      </c>
      <c r="I257" s="140">
        <v>44367</v>
      </c>
      <c r="J257" s="140">
        <v>44731</v>
      </c>
      <c r="K257" s="141" t="s">
        <v>128</v>
      </c>
      <c r="L257" s="158" t="s">
        <v>408</v>
      </c>
      <c r="M257" s="5">
        <f>N257/12</f>
        <v>4774.47</v>
      </c>
      <c r="N257" s="147">
        <v>57293.64</v>
      </c>
      <c r="O257" s="140" t="s">
        <v>892</v>
      </c>
      <c r="P257" s="134" t="s">
        <v>445</v>
      </c>
      <c r="Q257" s="134" t="s">
        <v>23</v>
      </c>
      <c r="R257" s="56" t="s">
        <v>18</v>
      </c>
      <c r="S257" s="145" t="s">
        <v>1396</v>
      </c>
      <c r="T257" s="134" t="s">
        <v>69</v>
      </c>
      <c r="U257" s="135" t="s">
        <v>768</v>
      </c>
      <c r="V257" s="135" t="s">
        <v>768</v>
      </c>
      <c r="W257" s="149" t="s">
        <v>769</v>
      </c>
      <c r="X257" s="149"/>
      <c r="Y257" s="149"/>
      <c r="Z257" s="149"/>
      <c r="AA257" s="149"/>
      <c r="AB257" s="149"/>
      <c r="AC257" s="149"/>
      <c r="AD257" s="145" t="s">
        <v>493</v>
      </c>
    </row>
    <row r="258" spans="1:30" s="17" customFormat="1" ht="36" customHeight="1" x14ac:dyDescent="0.35">
      <c r="A258" s="23" t="s">
        <v>282</v>
      </c>
      <c r="B258" s="23">
        <v>9092561</v>
      </c>
      <c r="C258" s="149" t="s">
        <v>505</v>
      </c>
      <c r="D258" s="150" t="s">
        <v>283</v>
      </c>
      <c r="E258" s="149" t="s">
        <v>91</v>
      </c>
      <c r="F258" s="150" t="s">
        <v>590</v>
      </c>
      <c r="G258" s="23" t="s">
        <v>16</v>
      </c>
      <c r="H258" s="16" t="s">
        <v>17</v>
      </c>
      <c r="I258" s="173">
        <v>44211</v>
      </c>
      <c r="J258" s="173">
        <v>44575</v>
      </c>
      <c r="K258" s="20" t="s">
        <v>123</v>
      </c>
      <c r="L258" s="20" t="s">
        <v>408</v>
      </c>
      <c r="M258" s="151">
        <f t="shared" ref="M258:M267" si="29">N258/12</f>
        <v>484</v>
      </c>
      <c r="N258" s="151">
        <v>5808</v>
      </c>
      <c r="O258" s="173" t="s">
        <v>892</v>
      </c>
      <c r="P258" s="159" t="s">
        <v>446</v>
      </c>
      <c r="Q258" s="159" t="s">
        <v>23</v>
      </c>
      <c r="R258" s="160" t="s">
        <v>18</v>
      </c>
      <c r="S258" s="159" t="s">
        <v>1433</v>
      </c>
      <c r="T258" s="159" t="s">
        <v>69</v>
      </c>
      <c r="U258" s="154" t="s">
        <v>983</v>
      </c>
      <c r="V258" s="152" t="s">
        <v>983</v>
      </c>
      <c r="W258" s="41" t="s">
        <v>984</v>
      </c>
      <c r="X258" s="41"/>
      <c r="Y258" s="41"/>
      <c r="Z258" s="41"/>
      <c r="AA258" s="41"/>
      <c r="AB258" s="41"/>
      <c r="AC258" s="41"/>
      <c r="AD258" s="149" t="s">
        <v>284</v>
      </c>
    </row>
    <row r="259" spans="1:30" s="17" customFormat="1" ht="22.5" customHeight="1" x14ac:dyDescent="0.35">
      <c r="A259" s="23" t="s">
        <v>285</v>
      </c>
      <c r="B259" s="23">
        <v>9119409</v>
      </c>
      <c r="C259" s="149" t="s">
        <v>524</v>
      </c>
      <c r="D259" s="150" t="s">
        <v>286</v>
      </c>
      <c r="E259" s="149" t="s">
        <v>91</v>
      </c>
      <c r="F259" s="150" t="s">
        <v>287</v>
      </c>
      <c r="G259" s="23" t="s">
        <v>16</v>
      </c>
      <c r="H259" s="16" t="s">
        <v>17</v>
      </c>
      <c r="I259" s="173">
        <v>44213</v>
      </c>
      <c r="J259" s="173">
        <v>44577</v>
      </c>
      <c r="K259" s="20" t="s">
        <v>123</v>
      </c>
      <c r="L259" s="20" t="s">
        <v>408</v>
      </c>
      <c r="M259" s="151">
        <f t="shared" si="29"/>
        <v>571</v>
      </c>
      <c r="N259" s="151">
        <v>6852</v>
      </c>
      <c r="O259" s="173" t="s">
        <v>892</v>
      </c>
      <c r="P259" s="159" t="s">
        <v>446</v>
      </c>
      <c r="Q259" s="159" t="s">
        <v>23</v>
      </c>
      <c r="R259" s="160" t="s">
        <v>18</v>
      </c>
      <c r="S259" s="159" t="s">
        <v>1433</v>
      </c>
      <c r="T259" s="159" t="s">
        <v>69</v>
      </c>
      <c r="U259" s="154" t="s">
        <v>983</v>
      </c>
      <c r="V259" s="152" t="s">
        <v>983</v>
      </c>
      <c r="W259" s="41" t="s">
        <v>984</v>
      </c>
      <c r="X259" s="41"/>
      <c r="Y259" s="41"/>
      <c r="Z259" s="41"/>
      <c r="AA259" s="41"/>
      <c r="AB259" s="41"/>
      <c r="AC259" s="41"/>
      <c r="AD259" s="149" t="s">
        <v>288</v>
      </c>
    </row>
    <row r="260" spans="1:30" s="17" customFormat="1" ht="34.5" customHeight="1" x14ac:dyDescent="0.35">
      <c r="A260" s="23" t="s">
        <v>291</v>
      </c>
      <c r="B260" s="188" t="s">
        <v>290</v>
      </c>
      <c r="C260" s="145" t="s">
        <v>526</v>
      </c>
      <c r="D260" s="68" t="s">
        <v>292</v>
      </c>
      <c r="E260" s="69" t="s">
        <v>91</v>
      </c>
      <c r="F260" s="150" t="s">
        <v>293</v>
      </c>
      <c r="G260" s="23" t="s">
        <v>16</v>
      </c>
      <c r="H260" s="16" t="s">
        <v>17</v>
      </c>
      <c r="I260" s="54">
        <v>44213</v>
      </c>
      <c r="J260" s="54">
        <v>44577</v>
      </c>
      <c r="K260" s="20" t="s">
        <v>123</v>
      </c>
      <c r="L260" s="20" t="s">
        <v>408</v>
      </c>
      <c r="M260" s="151">
        <f t="shared" si="29"/>
        <v>6283.6500000000005</v>
      </c>
      <c r="N260" s="92">
        <v>75403.8</v>
      </c>
      <c r="O260" s="54" t="s">
        <v>892</v>
      </c>
      <c r="P260" s="134" t="s">
        <v>446</v>
      </c>
      <c r="Q260" s="58" t="s">
        <v>23</v>
      </c>
      <c r="R260" s="59" t="s">
        <v>18</v>
      </c>
      <c r="S260" s="159" t="s">
        <v>1433</v>
      </c>
      <c r="T260" s="58" t="s">
        <v>69</v>
      </c>
      <c r="U260" s="62" t="s">
        <v>983</v>
      </c>
      <c r="V260" s="89" t="s">
        <v>983</v>
      </c>
      <c r="W260" s="41" t="s">
        <v>984</v>
      </c>
      <c r="X260" s="41"/>
      <c r="Y260" s="41"/>
      <c r="Z260" s="41"/>
      <c r="AA260" s="41"/>
      <c r="AB260" s="41"/>
      <c r="AC260" s="41"/>
      <c r="AD260" s="90" t="s">
        <v>294</v>
      </c>
    </row>
    <row r="261" spans="1:30" s="17" customFormat="1" ht="29.5" customHeight="1" x14ac:dyDescent="0.35">
      <c r="A261" s="23" t="s">
        <v>303</v>
      </c>
      <c r="B261" s="149">
        <v>9130331</v>
      </c>
      <c r="C261" s="145" t="s">
        <v>525</v>
      </c>
      <c r="D261" s="68" t="s">
        <v>304</v>
      </c>
      <c r="E261" s="69" t="s">
        <v>91</v>
      </c>
      <c r="F261" s="148" t="s">
        <v>305</v>
      </c>
      <c r="G261" s="23" t="s">
        <v>16</v>
      </c>
      <c r="H261" s="16" t="s">
        <v>17</v>
      </c>
      <c r="I261" s="54">
        <v>44243</v>
      </c>
      <c r="J261" s="54">
        <v>44607</v>
      </c>
      <c r="K261" s="20" t="s">
        <v>131</v>
      </c>
      <c r="L261" s="20" t="s">
        <v>408</v>
      </c>
      <c r="M261" s="151">
        <f t="shared" si="29"/>
        <v>8147.666666666667</v>
      </c>
      <c r="N261" s="92">
        <v>97772</v>
      </c>
      <c r="O261" s="54" t="s">
        <v>892</v>
      </c>
      <c r="P261" s="58" t="s">
        <v>446</v>
      </c>
      <c r="Q261" s="58" t="s">
        <v>23</v>
      </c>
      <c r="R261" s="59" t="s">
        <v>18</v>
      </c>
      <c r="S261" s="159" t="s">
        <v>1433</v>
      </c>
      <c r="T261" s="58" t="s">
        <v>69</v>
      </c>
      <c r="U261" s="62" t="s">
        <v>983</v>
      </c>
      <c r="V261" s="89" t="s">
        <v>983</v>
      </c>
      <c r="W261" s="41" t="s">
        <v>984</v>
      </c>
      <c r="X261" s="41"/>
      <c r="Y261" s="41"/>
      <c r="Z261" s="41"/>
      <c r="AA261" s="41"/>
      <c r="AB261" s="41"/>
      <c r="AC261" s="41"/>
      <c r="AD261" s="90" t="s">
        <v>306</v>
      </c>
    </row>
    <row r="262" spans="1:30" s="17" customFormat="1" ht="26.5" customHeight="1" x14ac:dyDescent="0.35">
      <c r="A262" s="23" t="s">
        <v>366</v>
      </c>
      <c r="B262" s="23">
        <v>9143842</v>
      </c>
      <c r="C262" s="149" t="s">
        <v>582</v>
      </c>
      <c r="D262" s="118" t="s">
        <v>367</v>
      </c>
      <c r="E262" s="119" t="s">
        <v>91</v>
      </c>
      <c r="F262" s="43" t="s">
        <v>368</v>
      </c>
      <c r="G262" s="23" t="s">
        <v>16</v>
      </c>
      <c r="H262" s="16" t="s">
        <v>17</v>
      </c>
      <c r="I262" s="54">
        <v>44381</v>
      </c>
      <c r="J262" s="54">
        <v>44745</v>
      </c>
      <c r="K262" s="20" t="s">
        <v>130</v>
      </c>
      <c r="L262" s="12" t="s">
        <v>408</v>
      </c>
      <c r="M262" s="151">
        <f t="shared" si="29"/>
        <v>34969.279999999999</v>
      </c>
      <c r="N262" s="123">
        <v>419631.35999999999</v>
      </c>
      <c r="O262" s="54" t="s">
        <v>892</v>
      </c>
      <c r="P262" s="110" t="s">
        <v>446</v>
      </c>
      <c r="Q262" s="110" t="s">
        <v>23</v>
      </c>
      <c r="R262" s="112" t="s">
        <v>18</v>
      </c>
      <c r="S262" s="159" t="s">
        <v>1433</v>
      </c>
      <c r="T262" s="110" t="s">
        <v>69</v>
      </c>
      <c r="U262" s="111" t="s">
        <v>983</v>
      </c>
      <c r="V262" s="116" t="s">
        <v>983</v>
      </c>
      <c r="W262" s="41" t="s">
        <v>984</v>
      </c>
      <c r="X262" s="41"/>
      <c r="Y262" s="41"/>
      <c r="Z262" s="41"/>
      <c r="AA262" s="41"/>
      <c r="AB262" s="41"/>
      <c r="AC262" s="41"/>
      <c r="AD262" s="121" t="s">
        <v>369</v>
      </c>
    </row>
    <row r="263" spans="1:30" s="17" customFormat="1" ht="44.5" customHeight="1" x14ac:dyDescent="0.35">
      <c r="A263" s="23" t="s">
        <v>470</v>
      </c>
      <c r="B263" s="23">
        <v>9181105</v>
      </c>
      <c r="C263" s="145" t="s">
        <v>486</v>
      </c>
      <c r="D263" s="146" t="s">
        <v>471</v>
      </c>
      <c r="E263" s="145" t="s">
        <v>91</v>
      </c>
      <c r="F263" s="146" t="s">
        <v>472</v>
      </c>
      <c r="G263" s="23" t="s">
        <v>16</v>
      </c>
      <c r="H263" s="16" t="s">
        <v>17</v>
      </c>
      <c r="I263" s="54">
        <v>44290</v>
      </c>
      <c r="J263" s="54">
        <v>44654</v>
      </c>
      <c r="K263" s="20" t="s">
        <v>127</v>
      </c>
      <c r="L263" s="12" t="s">
        <v>408</v>
      </c>
      <c r="M263" s="151">
        <f t="shared" si="29"/>
        <v>13902.833333333334</v>
      </c>
      <c r="N263" s="151">
        <v>166834</v>
      </c>
      <c r="O263" s="54" t="s">
        <v>892</v>
      </c>
      <c r="P263" s="134" t="s">
        <v>446</v>
      </c>
      <c r="Q263" s="134" t="s">
        <v>23</v>
      </c>
      <c r="R263" s="142" t="s">
        <v>18</v>
      </c>
      <c r="S263" s="159" t="s">
        <v>1433</v>
      </c>
      <c r="T263" s="134" t="s">
        <v>69</v>
      </c>
      <c r="U263" s="154" t="s">
        <v>861</v>
      </c>
      <c r="V263" s="135" t="s">
        <v>1805</v>
      </c>
      <c r="W263" s="41" t="s">
        <v>1806</v>
      </c>
      <c r="X263" s="41"/>
      <c r="Y263" s="41"/>
      <c r="Z263" s="41"/>
      <c r="AA263" s="41"/>
      <c r="AB263" s="41"/>
      <c r="AC263" s="41"/>
      <c r="AD263" s="149" t="s">
        <v>473</v>
      </c>
    </row>
    <row r="264" spans="1:30" s="17" customFormat="1" ht="24" customHeight="1" x14ac:dyDescent="0.35">
      <c r="A264" s="23" t="s">
        <v>566</v>
      </c>
      <c r="B264" s="23">
        <v>9192652</v>
      </c>
      <c r="C264" s="23" t="s">
        <v>567</v>
      </c>
      <c r="D264" s="150" t="s">
        <v>568</v>
      </c>
      <c r="E264" s="149" t="s">
        <v>91</v>
      </c>
      <c r="F264" s="150" t="s">
        <v>569</v>
      </c>
      <c r="G264" s="23" t="s">
        <v>16</v>
      </c>
      <c r="H264" s="16" t="s">
        <v>17</v>
      </c>
      <c r="I264" s="173">
        <v>44049</v>
      </c>
      <c r="J264" s="173">
        <v>44413</v>
      </c>
      <c r="K264" s="20" t="s">
        <v>125</v>
      </c>
      <c r="L264" s="12" t="s">
        <v>276</v>
      </c>
      <c r="M264" s="5">
        <f t="shared" si="29"/>
        <v>23770.16</v>
      </c>
      <c r="N264" s="187">
        <v>285241.92</v>
      </c>
      <c r="O264" s="173" t="s">
        <v>892</v>
      </c>
      <c r="P264" s="159" t="s">
        <v>446</v>
      </c>
      <c r="Q264" s="159" t="s">
        <v>23</v>
      </c>
      <c r="R264" s="160" t="s">
        <v>18</v>
      </c>
      <c r="S264" s="159" t="s">
        <v>1433</v>
      </c>
      <c r="T264" s="159" t="s">
        <v>69</v>
      </c>
      <c r="U264" s="154" t="s">
        <v>983</v>
      </c>
      <c r="V264" s="152" t="s">
        <v>983</v>
      </c>
      <c r="W264" s="41" t="s">
        <v>984</v>
      </c>
      <c r="X264" s="41"/>
      <c r="Y264" s="41"/>
      <c r="Z264" s="41"/>
      <c r="AA264" s="41"/>
      <c r="AB264" s="41"/>
      <c r="AC264" s="41"/>
      <c r="AD264" s="149" t="s">
        <v>659</v>
      </c>
    </row>
    <row r="265" spans="1:30" s="17" customFormat="1" ht="25" customHeight="1" x14ac:dyDescent="0.35">
      <c r="A265" s="23" t="s">
        <v>629</v>
      </c>
      <c r="B265" s="23">
        <v>9197156</v>
      </c>
      <c r="C265" s="23" t="s">
        <v>666</v>
      </c>
      <c r="D265" s="150" t="s">
        <v>630</v>
      </c>
      <c r="E265" s="149" t="s">
        <v>91</v>
      </c>
      <c r="F265" s="150" t="s">
        <v>631</v>
      </c>
      <c r="G265" s="23" t="s">
        <v>16</v>
      </c>
      <c r="H265" s="16" t="s">
        <v>17</v>
      </c>
      <c r="I265" s="157">
        <v>44134</v>
      </c>
      <c r="J265" s="157">
        <v>44498</v>
      </c>
      <c r="K265" s="158" t="s">
        <v>126</v>
      </c>
      <c r="L265" s="158" t="s">
        <v>276</v>
      </c>
      <c r="M265" s="5">
        <f t="shared" si="29"/>
        <v>10389.77</v>
      </c>
      <c r="N265" s="200">
        <v>124677.24</v>
      </c>
      <c r="O265" s="173" t="s">
        <v>892</v>
      </c>
      <c r="P265" s="159" t="s">
        <v>446</v>
      </c>
      <c r="Q265" s="159" t="s">
        <v>23</v>
      </c>
      <c r="R265" s="160" t="s">
        <v>18</v>
      </c>
      <c r="S265" s="159" t="s">
        <v>1433</v>
      </c>
      <c r="T265" s="159" t="s">
        <v>69</v>
      </c>
      <c r="U265" s="152" t="s">
        <v>983</v>
      </c>
      <c r="V265" s="152" t="s">
        <v>983</v>
      </c>
      <c r="W265" s="41" t="s">
        <v>984</v>
      </c>
      <c r="X265" s="41"/>
      <c r="Y265" s="41"/>
      <c r="Z265" s="41"/>
      <c r="AA265" s="41"/>
      <c r="AB265" s="41"/>
      <c r="AC265" s="41"/>
      <c r="AD265" s="149" t="s">
        <v>659</v>
      </c>
    </row>
    <row r="266" spans="1:30" s="17" customFormat="1" ht="34.5" customHeight="1" x14ac:dyDescent="0.35">
      <c r="A266" s="23" t="s">
        <v>791</v>
      </c>
      <c r="B266" s="23">
        <v>9221392</v>
      </c>
      <c r="C266" s="149" t="s">
        <v>792</v>
      </c>
      <c r="D266" s="150" t="s">
        <v>793</v>
      </c>
      <c r="E266" s="149" t="s">
        <v>91</v>
      </c>
      <c r="F266" s="148" t="s">
        <v>794</v>
      </c>
      <c r="G266" s="23" t="s">
        <v>16</v>
      </c>
      <c r="H266" s="16" t="s">
        <v>17</v>
      </c>
      <c r="I266" s="157">
        <v>44105</v>
      </c>
      <c r="J266" s="157">
        <v>44469</v>
      </c>
      <c r="K266" s="158" t="s">
        <v>122</v>
      </c>
      <c r="L266" s="158" t="s">
        <v>276</v>
      </c>
      <c r="M266" s="5">
        <f t="shared" si="29"/>
        <v>2747.4500000000003</v>
      </c>
      <c r="N266" s="200">
        <v>32969.4</v>
      </c>
      <c r="O266" s="173" t="s">
        <v>892</v>
      </c>
      <c r="P266" s="159" t="s">
        <v>446</v>
      </c>
      <c r="Q266" s="159" t="s">
        <v>23</v>
      </c>
      <c r="R266" s="160" t="s">
        <v>18</v>
      </c>
      <c r="S266" s="159" t="s">
        <v>1433</v>
      </c>
      <c r="T266" s="159" t="s">
        <v>69</v>
      </c>
      <c r="U266" s="152" t="s">
        <v>983</v>
      </c>
      <c r="V266" s="152" t="s">
        <v>983</v>
      </c>
      <c r="W266" s="41" t="s">
        <v>984</v>
      </c>
      <c r="X266" s="41"/>
      <c r="Y266" s="41"/>
      <c r="Z266" s="41"/>
      <c r="AA266" s="41"/>
      <c r="AB266" s="41"/>
      <c r="AC266" s="41"/>
      <c r="AD266" s="149" t="s">
        <v>659</v>
      </c>
    </row>
    <row r="267" spans="1:30" s="17" customFormat="1" ht="24" customHeight="1" x14ac:dyDescent="0.35">
      <c r="A267" s="240" t="s">
        <v>877</v>
      </c>
      <c r="B267" s="241">
        <v>9237861</v>
      </c>
      <c r="C267" s="240" t="s">
        <v>878</v>
      </c>
      <c r="D267" s="150" t="s">
        <v>879</v>
      </c>
      <c r="E267" s="149" t="s">
        <v>91</v>
      </c>
      <c r="F267" s="150" t="s">
        <v>880</v>
      </c>
      <c r="G267" s="23" t="s">
        <v>16</v>
      </c>
      <c r="H267" s="16" t="s">
        <v>17</v>
      </c>
      <c r="I267" s="157">
        <v>44189</v>
      </c>
      <c r="J267" s="157">
        <v>44553</v>
      </c>
      <c r="K267" s="158" t="s">
        <v>129</v>
      </c>
      <c r="L267" s="158" t="s">
        <v>276</v>
      </c>
      <c r="M267" s="5">
        <f t="shared" si="29"/>
        <v>8600</v>
      </c>
      <c r="N267" s="243">
        <v>103200</v>
      </c>
      <c r="O267" s="173" t="s">
        <v>892</v>
      </c>
      <c r="P267" s="159" t="s">
        <v>446</v>
      </c>
      <c r="Q267" s="159" t="s">
        <v>23</v>
      </c>
      <c r="R267" s="160" t="s">
        <v>18</v>
      </c>
      <c r="S267" s="159" t="s">
        <v>1396</v>
      </c>
      <c r="T267" s="244" t="s">
        <v>69</v>
      </c>
      <c r="U267" s="247" t="s">
        <v>768</v>
      </c>
      <c r="V267" s="245" t="s">
        <v>768</v>
      </c>
      <c r="W267" s="149" t="s">
        <v>769</v>
      </c>
      <c r="X267" s="149"/>
      <c r="Y267" s="149"/>
      <c r="Z267" s="149"/>
      <c r="AA267" s="149"/>
      <c r="AB267" s="149"/>
      <c r="AC267" s="149"/>
      <c r="AD267" s="240" t="s">
        <v>659</v>
      </c>
    </row>
    <row r="268" spans="1:30" s="17" customFormat="1" ht="24" customHeight="1" x14ac:dyDescent="0.35">
      <c r="A268" s="149" t="s">
        <v>1392</v>
      </c>
      <c r="B268" s="301">
        <v>9263046</v>
      </c>
      <c r="C268" s="300" t="s">
        <v>1393</v>
      </c>
      <c r="D268" s="150" t="s">
        <v>1394</v>
      </c>
      <c r="E268" s="149" t="s">
        <v>91</v>
      </c>
      <c r="F268" s="13" t="s">
        <v>1395</v>
      </c>
      <c r="G268" s="23" t="s">
        <v>16</v>
      </c>
      <c r="H268" s="16" t="s">
        <v>17</v>
      </c>
      <c r="I268" s="157">
        <v>44146</v>
      </c>
      <c r="J268" s="157">
        <v>44510</v>
      </c>
      <c r="K268" s="158" t="s">
        <v>124</v>
      </c>
      <c r="L268" s="53" t="s">
        <v>276</v>
      </c>
      <c r="M268" s="151">
        <f>N268/12</f>
        <v>15861</v>
      </c>
      <c r="N268" s="303">
        <v>190332</v>
      </c>
      <c r="O268" s="173" t="s">
        <v>892</v>
      </c>
      <c r="P268" s="159" t="s">
        <v>446</v>
      </c>
      <c r="Q268" s="159" t="s">
        <v>23</v>
      </c>
      <c r="R268" s="160" t="s">
        <v>18</v>
      </c>
      <c r="S268" s="159" t="s">
        <v>1396</v>
      </c>
      <c r="T268" s="159" t="s">
        <v>69</v>
      </c>
      <c r="U268" s="306" t="s">
        <v>768</v>
      </c>
      <c r="V268" s="306" t="s">
        <v>768</v>
      </c>
      <c r="W268" s="55" t="s">
        <v>769</v>
      </c>
      <c r="X268" s="55"/>
      <c r="Y268" s="55"/>
      <c r="Z268" s="55"/>
      <c r="AA268" s="55"/>
      <c r="AB268" s="55"/>
      <c r="AC268" s="55"/>
      <c r="AD268" s="300" t="s">
        <v>659</v>
      </c>
    </row>
    <row r="269" spans="1:30" s="17" customFormat="1" ht="23.15" customHeight="1" x14ac:dyDescent="0.35">
      <c r="A269" s="149" t="s">
        <v>1430</v>
      </c>
      <c r="B269" s="310">
        <v>9263632</v>
      </c>
      <c r="C269" s="309" t="s">
        <v>1431</v>
      </c>
      <c r="D269" s="150" t="s">
        <v>1435</v>
      </c>
      <c r="E269" s="149" t="s">
        <v>91</v>
      </c>
      <c r="F269" s="150" t="s">
        <v>1432</v>
      </c>
      <c r="G269" s="23" t="s">
        <v>16</v>
      </c>
      <c r="H269" s="16" t="s">
        <v>17</v>
      </c>
      <c r="I269" s="157">
        <v>44167</v>
      </c>
      <c r="J269" s="157">
        <v>44531</v>
      </c>
      <c r="K269" s="158" t="s">
        <v>129</v>
      </c>
      <c r="L269" s="158" t="s">
        <v>276</v>
      </c>
      <c r="M269" s="151">
        <f t="shared" ref="M269:M276" si="30">N269/12</f>
        <v>15234.333333333334</v>
      </c>
      <c r="N269" s="312">
        <v>182812</v>
      </c>
      <c r="O269" s="173" t="s">
        <v>892</v>
      </c>
      <c r="P269" s="159" t="s">
        <v>445</v>
      </c>
      <c r="Q269" s="159" t="s">
        <v>23</v>
      </c>
      <c r="R269" s="160" t="s">
        <v>18</v>
      </c>
      <c r="S269" s="159" t="s">
        <v>1807</v>
      </c>
      <c r="T269" s="159" t="s">
        <v>69</v>
      </c>
      <c r="U269" s="315" t="s">
        <v>1434</v>
      </c>
      <c r="V269" s="152" t="s">
        <v>1805</v>
      </c>
      <c r="W269" s="55" t="s">
        <v>1806</v>
      </c>
      <c r="X269" s="55"/>
      <c r="Y269" s="55"/>
      <c r="Z269" s="55"/>
      <c r="AA269" s="55"/>
      <c r="AB269" s="55"/>
      <c r="AC269" s="55"/>
      <c r="AD269" s="309" t="s">
        <v>659</v>
      </c>
    </row>
    <row r="270" spans="1:30" s="17" customFormat="1" ht="23.15" customHeight="1" x14ac:dyDescent="0.35">
      <c r="A270" s="329" t="s">
        <v>1571</v>
      </c>
      <c r="B270" s="328">
        <v>9270050</v>
      </c>
      <c r="C270" s="149" t="s">
        <v>1570</v>
      </c>
      <c r="D270" s="150" t="s">
        <v>1572</v>
      </c>
      <c r="E270" s="149" t="s">
        <v>91</v>
      </c>
      <c r="F270" s="150" t="s">
        <v>1573</v>
      </c>
      <c r="G270" s="23" t="s">
        <v>16</v>
      </c>
      <c r="H270" s="16" t="s">
        <v>17</v>
      </c>
      <c r="I270" s="157">
        <v>44196</v>
      </c>
      <c r="J270" s="157">
        <v>44560</v>
      </c>
      <c r="K270" s="158" t="s">
        <v>129</v>
      </c>
      <c r="L270" s="158" t="s">
        <v>276</v>
      </c>
      <c r="M270" s="151">
        <f t="shared" si="30"/>
        <v>1630.3333333333333</v>
      </c>
      <c r="N270" s="332">
        <v>19564</v>
      </c>
      <c r="O270" s="173" t="s">
        <v>892</v>
      </c>
      <c r="P270" s="159" t="s">
        <v>446</v>
      </c>
      <c r="Q270" s="159" t="s">
        <v>23</v>
      </c>
      <c r="R270" s="160" t="s">
        <v>18</v>
      </c>
      <c r="S270" s="159" t="s">
        <v>1396</v>
      </c>
      <c r="T270" s="159" t="s">
        <v>69</v>
      </c>
      <c r="U270" s="306" t="s">
        <v>768</v>
      </c>
      <c r="V270" s="306" t="s">
        <v>768</v>
      </c>
      <c r="W270" s="55" t="s">
        <v>769</v>
      </c>
      <c r="X270" s="407"/>
      <c r="Y270" s="407"/>
      <c r="Z270" s="407"/>
      <c r="AA270" s="407"/>
      <c r="AB270" s="407"/>
      <c r="AC270" s="407"/>
      <c r="AD270" s="329" t="s">
        <v>659</v>
      </c>
    </row>
    <row r="271" spans="1:30" s="17" customFormat="1" ht="41" customHeight="1" x14ac:dyDescent="0.35">
      <c r="A271" s="149" t="s">
        <v>1605</v>
      </c>
      <c r="B271" s="338">
        <v>9270093</v>
      </c>
      <c r="C271" s="337" t="s">
        <v>1581</v>
      </c>
      <c r="D271" s="150" t="s">
        <v>1582</v>
      </c>
      <c r="E271" s="149" t="s">
        <v>91</v>
      </c>
      <c r="F271" s="150" t="s">
        <v>1583</v>
      </c>
      <c r="G271" s="23" t="s">
        <v>16</v>
      </c>
      <c r="H271" s="16" t="s">
        <v>17</v>
      </c>
      <c r="I271" s="157">
        <v>44210</v>
      </c>
      <c r="J271" s="157">
        <v>44574</v>
      </c>
      <c r="K271" s="158" t="s">
        <v>123</v>
      </c>
      <c r="L271" s="53" t="s">
        <v>408</v>
      </c>
      <c r="M271" s="151">
        <f t="shared" si="30"/>
        <v>66611</v>
      </c>
      <c r="N271" s="340">
        <v>799332</v>
      </c>
      <c r="O271" s="173" t="s">
        <v>892</v>
      </c>
      <c r="P271" s="159" t="s">
        <v>446</v>
      </c>
      <c r="Q271" s="159" t="s">
        <v>23</v>
      </c>
      <c r="R271" s="160" t="s">
        <v>18</v>
      </c>
      <c r="S271" s="159" t="s">
        <v>1584</v>
      </c>
      <c r="T271" s="159" t="s">
        <v>69</v>
      </c>
      <c r="U271" s="306" t="s">
        <v>768</v>
      </c>
      <c r="V271" s="306" t="s">
        <v>768</v>
      </c>
      <c r="W271" s="55" t="s">
        <v>769</v>
      </c>
      <c r="X271" s="407"/>
      <c r="Y271" s="407"/>
      <c r="Z271" s="407"/>
      <c r="AA271" s="407"/>
      <c r="AB271" s="407"/>
      <c r="AC271" s="407"/>
      <c r="AD271" s="337" t="s">
        <v>659</v>
      </c>
    </row>
    <row r="272" spans="1:30" s="17" customFormat="1" ht="26.25" customHeight="1" x14ac:dyDescent="0.35">
      <c r="A272" s="149" t="s">
        <v>542</v>
      </c>
      <c r="B272" s="155">
        <v>9192496</v>
      </c>
      <c r="C272" s="149" t="s">
        <v>547</v>
      </c>
      <c r="D272" s="150" t="s">
        <v>543</v>
      </c>
      <c r="E272" s="149" t="s">
        <v>544</v>
      </c>
      <c r="F272" s="150" t="s">
        <v>545</v>
      </c>
      <c r="G272" s="23" t="s">
        <v>16</v>
      </c>
      <c r="H272" s="16" t="s">
        <v>17</v>
      </c>
      <c r="I272" s="173">
        <v>44393</v>
      </c>
      <c r="J272" s="173">
        <v>44757</v>
      </c>
      <c r="K272" s="20" t="s">
        <v>130</v>
      </c>
      <c r="L272" s="20" t="s">
        <v>408</v>
      </c>
      <c r="M272" s="151">
        <f t="shared" si="30"/>
        <v>3583.2999999999997</v>
      </c>
      <c r="N272" s="151">
        <v>42999.6</v>
      </c>
      <c r="O272" s="173" t="s">
        <v>892</v>
      </c>
      <c r="P272" s="159" t="s">
        <v>219</v>
      </c>
      <c r="Q272" s="159" t="s">
        <v>23</v>
      </c>
      <c r="R272" s="56" t="s">
        <v>18</v>
      </c>
      <c r="S272" s="149" t="s">
        <v>411</v>
      </c>
      <c r="T272" s="161" t="s">
        <v>31</v>
      </c>
      <c r="U272" s="152" t="s">
        <v>211</v>
      </c>
      <c r="V272" s="152" t="s">
        <v>211</v>
      </c>
      <c r="W272" s="55" t="s">
        <v>370</v>
      </c>
      <c r="X272" s="55"/>
      <c r="Y272" s="55"/>
      <c r="Z272" s="55"/>
      <c r="AA272" s="55"/>
      <c r="AB272" s="55"/>
      <c r="AC272" s="55"/>
      <c r="AD272" s="149" t="s">
        <v>546</v>
      </c>
    </row>
    <row r="273" spans="1:30" s="17" customFormat="1" ht="22.5" customHeight="1" x14ac:dyDescent="0.35">
      <c r="A273" s="149" t="s">
        <v>672</v>
      </c>
      <c r="B273" s="155">
        <v>9210796</v>
      </c>
      <c r="C273" s="149" t="s">
        <v>673</v>
      </c>
      <c r="D273" s="150" t="s">
        <v>543</v>
      </c>
      <c r="E273" s="149" t="s">
        <v>544</v>
      </c>
      <c r="F273" s="150" t="s">
        <v>674</v>
      </c>
      <c r="G273" s="23" t="s">
        <v>16</v>
      </c>
      <c r="H273" s="16" t="s">
        <v>17</v>
      </c>
      <c r="I273" s="157">
        <v>44215</v>
      </c>
      <c r="J273" s="157">
        <v>44579</v>
      </c>
      <c r="K273" s="158" t="s">
        <v>123</v>
      </c>
      <c r="L273" s="53" t="s">
        <v>408</v>
      </c>
      <c r="M273" s="151">
        <f t="shared" si="30"/>
        <v>138.33000000000001</v>
      </c>
      <c r="N273" s="219">
        <v>1659.96</v>
      </c>
      <c r="O273" s="173" t="s">
        <v>892</v>
      </c>
      <c r="P273" s="159" t="s">
        <v>219</v>
      </c>
      <c r="Q273" s="159" t="s">
        <v>23</v>
      </c>
      <c r="R273" s="56" t="s">
        <v>18</v>
      </c>
      <c r="S273" s="149" t="s">
        <v>411</v>
      </c>
      <c r="T273" s="161" t="s">
        <v>31</v>
      </c>
      <c r="U273" s="152" t="s">
        <v>679</v>
      </c>
      <c r="V273" s="152" t="s">
        <v>211</v>
      </c>
      <c r="W273" s="55" t="s">
        <v>370</v>
      </c>
      <c r="X273" s="55"/>
      <c r="Y273" s="55"/>
      <c r="Z273" s="55"/>
      <c r="AA273" s="55"/>
      <c r="AB273" s="55"/>
      <c r="AC273" s="55"/>
      <c r="AD273" s="218" t="s">
        <v>675</v>
      </c>
    </row>
    <row r="274" spans="1:30" s="17" customFormat="1" ht="22.5" customHeight="1" x14ac:dyDescent="0.35">
      <c r="A274" s="393" t="s">
        <v>1983</v>
      </c>
      <c r="B274" s="394">
        <v>9283103</v>
      </c>
      <c r="C274" s="393" t="s">
        <v>1984</v>
      </c>
      <c r="D274" s="150" t="s">
        <v>543</v>
      </c>
      <c r="E274" s="149" t="s">
        <v>544</v>
      </c>
      <c r="F274" s="395" t="s">
        <v>477</v>
      </c>
      <c r="G274" s="23" t="s">
        <v>16</v>
      </c>
      <c r="H274" s="16" t="s">
        <v>17</v>
      </c>
      <c r="I274" s="173">
        <v>44398</v>
      </c>
      <c r="J274" s="173">
        <v>44762</v>
      </c>
      <c r="K274" s="20" t="s">
        <v>130</v>
      </c>
      <c r="L274" s="20" t="s">
        <v>408</v>
      </c>
      <c r="M274" s="151">
        <f t="shared" si="30"/>
        <v>258.98</v>
      </c>
      <c r="N274" s="396">
        <v>3107.76</v>
      </c>
      <c r="O274" s="157" t="s">
        <v>894</v>
      </c>
      <c r="P274" s="159" t="s">
        <v>1377</v>
      </c>
      <c r="Q274" s="159" t="s">
        <v>107</v>
      </c>
      <c r="R274" s="160" t="s">
        <v>26</v>
      </c>
      <c r="S274" s="149" t="s">
        <v>1632</v>
      </c>
      <c r="T274" s="160" t="s">
        <v>58</v>
      </c>
      <c r="U274" s="154" t="s">
        <v>157</v>
      </c>
      <c r="V274" s="154" t="s">
        <v>336</v>
      </c>
      <c r="W274" s="41" t="s">
        <v>337</v>
      </c>
      <c r="X274" s="41"/>
      <c r="Y274" s="41"/>
      <c r="Z274" s="41"/>
      <c r="AA274" s="41"/>
      <c r="AB274" s="41"/>
      <c r="AC274" s="41"/>
      <c r="AD274" s="149" t="s">
        <v>659</v>
      </c>
    </row>
    <row r="275" spans="1:30" s="17" customFormat="1" ht="26.5" customHeight="1" x14ac:dyDescent="0.35">
      <c r="A275" s="384" t="s">
        <v>1848</v>
      </c>
      <c r="B275" s="385">
        <v>9275817</v>
      </c>
      <c r="C275" s="384" t="s">
        <v>1849</v>
      </c>
      <c r="D275" s="386" t="s">
        <v>1850</v>
      </c>
      <c r="E275" s="384" t="s">
        <v>1852</v>
      </c>
      <c r="F275" s="386" t="s">
        <v>1851</v>
      </c>
      <c r="G275" s="23" t="s">
        <v>16</v>
      </c>
      <c r="H275" s="16" t="s">
        <v>17</v>
      </c>
      <c r="I275" s="157">
        <v>44324</v>
      </c>
      <c r="J275" s="157">
        <v>44476</v>
      </c>
      <c r="K275" s="158" t="s">
        <v>126</v>
      </c>
      <c r="L275" s="53" t="s">
        <v>276</v>
      </c>
      <c r="M275" s="5">
        <f t="shared" si="30"/>
        <v>208.33333333333334</v>
      </c>
      <c r="N275" s="387">
        <v>2500</v>
      </c>
      <c r="O275" s="173" t="s">
        <v>892</v>
      </c>
      <c r="P275" s="159" t="s">
        <v>1618</v>
      </c>
      <c r="Q275" s="159" t="s">
        <v>23</v>
      </c>
      <c r="R275" s="56" t="s">
        <v>18</v>
      </c>
      <c r="S275" s="139" t="s">
        <v>1621</v>
      </c>
      <c r="T275" s="159" t="s">
        <v>1619</v>
      </c>
      <c r="U275" s="391" t="s">
        <v>440</v>
      </c>
      <c r="V275" s="391" t="s">
        <v>189</v>
      </c>
      <c r="W275" s="55" t="s">
        <v>1620</v>
      </c>
      <c r="X275" s="407"/>
      <c r="Y275" s="407"/>
      <c r="Z275" s="407"/>
      <c r="AA275" s="407"/>
      <c r="AB275" s="407"/>
      <c r="AC275" s="407"/>
      <c r="AD275" s="384" t="s">
        <v>659</v>
      </c>
    </row>
    <row r="276" spans="1:30" s="17" customFormat="1" ht="43" customHeight="1" x14ac:dyDescent="0.35">
      <c r="A276" s="275" t="s">
        <v>1293</v>
      </c>
      <c r="B276" s="273">
        <v>9261536</v>
      </c>
      <c r="C276" s="149" t="s">
        <v>1294</v>
      </c>
      <c r="D276" s="150" t="s">
        <v>353</v>
      </c>
      <c r="E276" s="149" t="s">
        <v>354</v>
      </c>
      <c r="F276" s="150" t="s">
        <v>1304</v>
      </c>
      <c r="G276" s="155" t="s">
        <v>16</v>
      </c>
      <c r="H276" s="156" t="s">
        <v>17</v>
      </c>
      <c r="I276" s="157">
        <v>44119</v>
      </c>
      <c r="J276" s="157">
        <v>44483</v>
      </c>
      <c r="K276" s="158" t="s">
        <v>126</v>
      </c>
      <c r="L276" s="158" t="s">
        <v>276</v>
      </c>
      <c r="M276" s="5">
        <f t="shared" si="30"/>
        <v>167.29999999999998</v>
      </c>
      <c r="N276" s="151">
        <v>2007.6</v>
      </c>
      <c r="O276" s="173" t="s">
        <v>1039</v>
      </c>
      <c r="P276" s="159" t="s">
        <v>1377</v>
      </c>
      <c r="Q276" s="159" t="s">
        <v>106</v>
      </c>
      <c r="R276" s="56" t="s">
        <v>54</v>
      </c>
      <c r="S276" s="149" t="s">
        <v>857</v>
      </c>
      <c r="T276" s="159" t="s">
        <v>73</v>
      </c>
      <c r="U276" s="152" t="s">
        <v>74</v>
      </c>
      <c r="V276" s="152" t="s">
        <v>74</v>
      </c>
      <c r="W276" s="55" t="s">
        <v>201</v>
      </c>
      <c r="X276" s="55"/>
      <c r="Y276" s="55"/>
      <c r="Z276" s="55"/>
      <c r="AA276" s="55"/>
      <c r="AB276" s="55"/>
      <c r="AC276" s="55"/>
      <c r="AD276" s="149" t="s">
        <v>659</v>
      </c>
    </row>
    <row r="277" spans="1:30" s="17" customFormat="1" ht="22.5" customHeight="1" x14ac:dyDescent="0.35">
      <c r="A277" s="149" t="s">
        <v>1561</v>
      </c>
      <c r="B277" s="328">
        <v>9270088</v>
      </c>
      <c r="C277" s="149" t="s">
        <v>1562</v>
      </c>
      <c r="D277" s="330" t="s">
        <v>1563</v>
      </c>
      <c r="E277" s="329" t="s">
        <v>951</v>
      </c>
      <c r="F277" s="330" t="s">
        <v>1564</v>
      </c>
      <c r="G277" s="155" t="s">
        <v>16</v>
      </c>
      <c r="H277" s="156" t="s">
        <v>17</v>
      </c>
      <c r="I277" s="157">
        <v>44208</v>
      </c>
      <c r="J277" s="159" t="s">
        <v>1565</v>
      </c>
      <c r="K277" s="161" t="s">
        <v>123</v>
      </c>
      <c r="L277" s="158" t="s">
        <v>408</v>
      </c>
      <c r="M277" s="42" t="s">
        <v>16</v>
      </c>
      <c r="N277" s="332">
        <v>130800</v>
      </c>
      <c r="O277" s="173" t="s">
        <v>892</v>
      </c>
      <c r="P277" s="159" t="s">
        <v>230</v>
      </c>
      <c r="Q277" s="159" t="s">
        <v>23</v>
      </c>
      <c r="R277" s="160" t="s">
        <v>18</v>
      </c>
      <c r="S277" s="139" t="s">
        <v>1345</v>
      </c>
      <c r="T277" s="159" t="s">
        <v>19</v>
      </c>
      <c r="U277" s="255" t="s">
        <v>709</v>
      </c>
      <c r="V277" s="152" t="s">
        <v>25</v>
      </c>
      <c r="W277" s="41" t="s">
        <v>138</v>
      </c>
      <c r="X277" s="41"/>
      <c r="Y277" s="41"/>
      <c r="Z277" s="41"/>
      <c r="AA277" s="41"/>
      <c r="AB277" s="41"/>
      <c r="AC277" s="41"/>
      <c r="AD277" s="233" t="s">
        <v>659</v>
      </c>
    </row>
    <row r="278" spans="1:30" s="17" customFormat="1" ht="22.5" customHeight="1" x14ac:dyDescent="0.35">
      <c r="A278" s="249" t="s">
        <v>1173</v>
      </c>
      <c r="B278" s="155">
        <v>9261328</v>
      </c>
      <c r="C278" s="281" t="s">
        <v>1174</v>
      </c>
      <c r="D278" s="150" t="s">
        <v>924</v>
      </c>
      <c r="E278" s="275" t="s">
        <v>925</v>
      </c>
      <c r="F278" s="276" t="s">
        <v>1175</v>
      </c>
      <c r="G278" s="23" t="s">
        <v>16</v>
      </c>
      <c r="H278" s="16" t="s">
        <v>17</v>
      </c>
      <c r="I278" s="157">
        <v>44083</v>
      </c>
      <c r="J278" s="157">
        <v>44447</v>
      </c>
      <c r="K278" s="158" t="s">
        <v>122</v>
      </c>
      <c r="L278" s="158" t="s">
        <v>276</v>
      </c>
      <c r="M278" s="42" t="s">
        <v>16</v>
      </c>
      <c r="N278" s="274">
        <v>759</v>
      </c>
      <c r="O278" s="173" t="s">
        <v>892</v>
      </c>
      <c r="P278" s="159" t="s">
        <v>218</v>
      </c>
      <c r="Q278" s="159" t="s">
        <v>106</v>
      </c>
      <c r="R278" s="160" t="s">
        <v>18</v>
      </c>
      <c r="S278" s="159" t="s">
        <v>168</v>
      </c>
      <c r="T278" s="159" t="s">
        <v>780</v>
      </c>
      <c r="U278" s="154" t="s">
        <v>156</v>
      </c>
      <c r="V278" s="154" t="s">
        <v>156</v>
      </c>
      <c r="W278" s="55" t="s">
        <v>183</v>
      </c>
      <c r="X278" s="55"/>
      <c r="Y278" s="55"/>
      <c r="Z278" s="55"/>
      <c r="AA278" s="55"/>
      <c r="AB278" s="55"/>
      <c r="AC278" s="55"/>
      <c r="AD278" s="149" t="s">
        <v>659</v>
      </c>
    </row>
    <row r="279" spans="1:30" s="17" customFormat="1" ht="25.5" customHeight="1" x14ac:dyDescent="0.35">
      <c r="A279" s="23" t="s">
        <v>1129</v>
      </c>
      <c r="B279" s="155">
        <v>9261271</v>
      </c>
      <c r="C279" s="275" t="s">
        <v>1130</v>
      </c>
      <c r="D279" s="276" t="s">
        <v>1131</v>
      </c>
      <c r="E279" s="275" t="s">
        <v>1132</v>
      </c>
      <c r="F279" s="276" t="s">
        <v>1133</v>
      </c>
      <c r="G279" s="23" t="s">
        <v>16</v>
      </c>
      <c r="H279" s="16" t="s">
        <v>17</v>
      </c>
      <c r="I279" s="157">
        <v>44068</v>
      </c>
      <c r="J279" s="157">
        <v>44432</v>
      </c>
      <c r="K279" s="158" t="s">
        <v>125</v>
      </c>
      <c r="L279" s="158" t="s">
        <v>276</v>
      </c>
      <c r="M279" s="42" t="s">
        <v>16</v>
      </c>
      <c r="N279" s="274">
        <v>32760</v>
      </c>
      <c r="O279" s="173" t="s">
        <v>892</v>
      </c>
      <c r="P279" s="159" t="s">
        <v>218</v>
      </c>
      <c r="Q279" s="159" t="s">
        <v>23</v>
      </c>
      <c r="R279" s="160" t="s">
        <v>18</v>
      </c>
      <c r="S279" s="159" t="s">
        <v>979</v>
      </c>
      <c r="T279" s="159" t="s">
        <v>31</v>
      </c>
      <c r="U279" s="277" t="s">
        <v>804</v>
      </c>
      <c r="V279" s="278" t="s">
        <v>1013</v>
      </c>
      <c r="W279" s="41" t="s">
        <v>1134</v>
      </c>
      <c r="X279" s="41"/>
      <c r="Y279" s="41"/>
      <c r="Z279" s="41"/>
      <c r="AA279" s="41"/>
      <c r="AB279" s="41"/>
      <c r="AC279" s="41"/>
      <c r="AD279" s="275" t="s">
        <v>659</v>
      </c>
    </row>
    <row r="280" spans="1:30" s="17" customFormat="1" ht="23.15" customHeight="1" x14ac:dyDescent="0.35">
      <c r="A280" s="149" t="s">
        <v>1475</v>
      </c>
      <c r="B280" s="317">
        <v>9263718</v>
      </c>
      <c r="C280" s="316" t="s">
        <v>1476</v>
      </c>
      <c r="D280" s="150" t="s">
        <v>1131</v>
      </c>
      <c r="E280" s="316" t="s">
        <v>1132</v>
      </c>
      <c r="F280" s="319" t="s">
        <v>1477</v>
      </c>
      <c r="G280" s="23" t="s">
        <v>16</v>
      </c>
      <c r="H280" s="16" t="s">
        <v>17</v>
      </c>
      <c r="I280" s="157">
        <v>44175</v>
      </c>
      <c r="J280" s="159" t="s">
        <v>1478</v>
      </c>
      <c r="K280" s="161" t="s">
        <v>129</v>
      </c>
      <c r="L280" s="158" t="s">
        <v>276</v>
      </c>
      <c r="M280" s="42" t="s">
        <v>16</v>
      </c>
      <c r="N280" s="320">
        <v>66640</v>
      </c>
      <c r="O280" s="173" t="s">
        <v>892</v>
      </c>
      <c r="P280" s="159" t="s">
        <v>218</v>
      </c>
      <c r="Q280" s="159" t="s">
        <v>23</v>
      </c>
      <c r="R280" s="160" t="s">
        <v>18</v>
      </c>
      <c r="S280" s="159" t="s">
        <v>979</v>
      </c>
      <c r="T280" s="159" t="s">
        <v>780</v>
      </c>
      <c r="U280" s="322" t="s">
        <v>1472</v>
      </c>
      <c r="V280" s="322" t="s">
        <v>1472</v>
      </c>
      <c r="W280" s="55" t="s">
        <v>1474</v>
      </c>
      <c r="X280" s="55"/>
      <c r="Y280" s="55"/>
      <c r="Z280" s="55"/>
      <c r="AA280" s="55"/>
      <c r="AB280" s="55"/>
      <c r="AC280" s="55"/>
      <c r="AD280" s="316" t="s">
        <v>659</v>
      </c>
    </row>
    <row r="281" spans="1:30" s="17" customFormat="1" ht="23.15" customHeight="1" x14ac:dyDescent="0.35">
      <c r="A281" s="376" t="s">
        <v>1787</v>
      </c>
      <c r="B281" s="377">
        <v>9275763</v>
      </c>
      <c r="C281" s="376" t="s">
        <v>1788</v>
      </c>
      <c r="D281" s="150" t="s">
        <v>1131</v>
      </c>
      <c r="E281" s="316" t="s">
        <v>1132</v>
      </c>
      <c r="F281" s="378" t="s">
        <v>1789</v>
      </c>
      <c r="G281" s="149" t="s">
        <v>16</v>
      </c>
      <c r="H281" s="156" t="s">
        <v>17</v>
      </c>
      <c r="I281" s="173">
        <v>44309</v>
      </c>
      <c r="J281" s="173">
        <v>44673</v>
      </c>
      <c r="K281" s="20" t="s">
        <v>127</v>
      </c>
      <c r="L281" s="12" t="s">
        <v>408</v>
      </c>
      <c r="M281" s="42" t="s">
        <v>16</v>
      </c>
      <c r="N281" s="379">
        <v>38000</v>
      </c>
      <c r="O281" s="173" t="s">
        <v>892</v>
      </c>
      <c r="P281" s="159" t="s">
        <v>218</v>
      </c>
      <c r="Q281" s="159" t="s">
        <v>23</v>
      </c>
      <c r="R281" s="160" t="s">
        <v>18</v>
      </c>
      <c r="S281" s="159" t="s">
        <v>1345</v>
      </c>
      <c r="T281" s="159" t="s">
        <v>19</v>
      </c>
      <c r="U281" s="154" t="s">
        <v>156</v>
      </c>
      <c r="V281" s="152" t="s">
        <v>25</v>
      </c>
      <c r="W281" s="144" t="s">
        <v>138</v>
      </c>
      <c r="X281" s="144"/>
      <c r="Y281" s="144"/>
      <c r="Z281" s="144"/>
      <c r="AA281" s="144"/>
      <c r="AB281" s="144"/>
      <c r="AC281" s="144"/>
      <c r="AD281" s="149" t="s">
        <v>659</v>
      </c>
    </row>
    <row r="282" spans="1:30" s="17" customFormat="1" ht="31" customHeight="1" x14ac:dyDescent="0.35">
      <c r="A282" s="393" t="s">
        <v>2012</v>
      </c>
      <c r="B282" s="394">
        <v>9286809</v>
      </c>
      <c r="C282" s="393" t="s">
        <v>2013</v>
      </c>
      <c r="D282" s="395" t="s">
        <v>2014</v>
      </c>
      <c r="E282" s="393" t="s">
        <v>2015</v>
      </c>
      <c r="F282" s="395" t="s">
        <v>2016</v>
      </c>
      <c r="G282" s="149" t="s">
        <v>16</v>
      </c>
      <c r="H282" s="156" t="s">
        <v>76</v>
      </c>
      <c r="I282" s="173">
        <v>44404</v>
      </c>
      <c r="J282" s="173">
        <v>44768</v>
      </c>
      <c r="K282" s="20" t="s">
        <v>130</v>
      </c>
      <c r="L282" s="20" t="s">
        <v>408</v>
      </c>
      <c r="M282" s="5">
        <f>N282/12</f>
        <v>157922.32999999999</v>
      </c>
      <c r="N282" s="396">
        <v>1895067.96</v>
      </c>
      <c r="O282" s="157" t="s">
        <v>1039</v>
      </c>
      <c r="P282" s="157" t="s">
        <v>2017</v>
      </c>
      <c r="Q282" s="26" t="s">
        <v>23</v>
      </c>
      <c r="R282" s="39" t="s">
        <v>18</v>
      </c>
      <c r="S282" s="159" t="s">
        <v>1374</v>
      </c>
      <c r="T282" s="26" t="s">
        <v>22</v>
      </c>
      <c r="U282" s="399" t="s">
        <v>24</v>
      </c>
      <c r="V282" s="397" t="s">
        <v>2010</v>
      </c>
      <c r="W282" s="41" t="s">
        <v>822</v>
      </c>
      <c r="X282" s="406"/>
      <c r="Y282" s="406"/>
      <c r="Z282" s="406"/>
      <c r="AA282" s="406"/>
      <c r="AB282" s="406"/>
      <c r="AC282" s="406"/>
      <c r="AD282" s="393" t="s">
        <v>659</v>
      </c>
    </row>
    <row r="283" spans="1:30" ht="29.15" customHeight="1" x14ac:dyDescent="0.35">
      <c r="A283" s="384" t="s">
        <v>1829</v>
      </c>
      <c r="B283" s="385">
        <v>9271575</v>
      </c>
      <c r="C283" s="388" t="s">
        <v>1830</v>
      </c>
      <c r="D283" s="150" t="s">
        <v>92</v>
      </c>
      <c r="E283" s="149" t="s">
        <v>93</v>
      </c>
      <c r="F283" s="386" t="s">
        <v>1831</v>
      </c>
      <c r="G283" s="23" t="s">
        <v>16</v>
      </c>
      <c r="H283" s="16" t="s">
        <v>17</v>
      </c>
      <c r="I283" s="157">
        <v>44317</v>
      </c>
      <c r="J283" s="157">
        <v>44681</v>
      </c>
      <c r="K283" s="158" t="s">
        <v>127</v>
      </c>
      <c r="L283" s="158" t="s">
        <v>408</v>
      </c>
      <c r="M283" s="5">
        <f>N283/12</f>
        <v>71586.12</v>
      </c>
      <c r="N283" s="387">
        <v>859033.44</v>
      </c>
      <c r="O283" s="157" t="s">
        <v>892</v>
      </c>
      <c r="P283" s="159" t="s">
        <v>233</v>
      </c>
      <c r="Q283" s="159" t="s">
        <v>23</v>
      </c>
      <c r="R283" s="56" t="s">
        <v>18</v>
      </c>
      <c r="S283" s="149" t="s">
        <v>1301</v>
      </c>
      <c r="T283" s="159" t="s">
        <v>50</v>
      </c>
      <c r="U283" s="152" t="s">
        <v>341</v>
      </c>
      <c r="V283" s="152" t="s">
        <v>975</v>
      </c>
      <c r="W283" s="41" t="s">
        <v>976</v>
      </c>
      <c r="X283" s="406"/>
      <c r="Y283" s="406"/>
      <c r="Z283" s="406"/>
      <c r="AA283" s="406"/>
      <c r="AB283" s="406"/>
      <c r="AC283" s="406"/>
      <c r="AD283" s="384" t="s">
        <v>659</v>
      </c>
    </row>
    <row r="284" spans="1:30" ht="27" customHeight="1" x14ac:dyDescent="0.35">
      <c r="A284" s="249" t="s">
        <v>1157</v>
      </c>
      <c r="B284" s="149">
        <v>9261074</v>
      </c>
      <c r="C284" s="159" t="s">
        <v>1158</v>
      </c>
      <c r="D284" s="150" t="s">
        <v>1159</v>
      </c>
      <c r="E284" s="275" t="s">
        <v>1160</v>
      </c>
      <c r="F284" s="276" t="s">
        <v>1161</v>
      </c>
      <c r="G284" s="149" t="s">
        <v>16</v>
      </c>
      <c r="H284" s="156" t="s">
        <v>76</v>
      </c>
      <c r="I284" s="157">
        <v>44083</v>
      </c>
      <c r="J284" s="157">
        <v>44447</v>
      </c>
      <c r="K284" s="158" t="s">
        <v>122</v>
      </c>
      <c r="L284" s="158" t="s">
        <v>276</v>
      </c>
      <c r="M284" s="42" t="s">
        <v>16</v>
      </c>
      <c r="N284" s="274">
        <v>295154</v>
      </c>
      <c r="O284" s="173" t="s">
        <v>892</v>
      </c>
      <c r="P284" s="159" t="s">
        <v>218</v>
      </c>
      <c r="Q284" s="159" t="s">
        <v>23</v>
      </c>
      <c r="R284" s="160" t="s">
        <v>18</v>
      </c>
      <c r="S284" s="159" t="s">
        <v>1345</v>
      </c>
      <c r="T284" s="159" t="s">
        <v>19</v>
      </c>
      <c r="U284" s="154" t="s">
        <v>324</v>
      </c>
      <c r="V284" s="152" t="s">
        <v>25</v>
      </c>
      <c r="W284" s="144" t="s">
        <v>138</v>
      </c>
      <c r="X284" s="144"/>
      <c r="Y284" s="144"/>
      <c r="Z284" s="144"/>
      <c r="AA284" s="144"/>
      <c r="AB284" s="144"/>
      <c r="AC284" s="144"/>
      <c r="AD284" s="149" t="s">
        <v>659</v>
      </c>
    </row>
    <row r="285" spans="1:30" ht="27" customHeight="1" x14ac:dyDescent="0.35">
      <c r="A285" s="376" t="s">
        <v>1809</v>
      </c>
      <c r="B285" s="377">
        <v>9275621</v>
      </c>
      <c r="C285" s="382" t="s">
        <v>1810</v>
      </c>
      <c r="D285" s="378" t="s">
        <v>1811</v>
      </c>
      <c r="E285" s="376" t="s">
        <v>1812</v>
      </c>
      <c r="F285" s="378" t="s">
        <v>1813</v>
      </c>
      <c r="G285" s="149" t="s">
        <v>16</v>
      </c>
      <c r="H285" s="156" t="s">
        <v>17</v>
      </c>
      <c r="I285" s="157">
        <v>44310</v>
      </c>
      <c r="J285" s="159" t="s">
        <v>1814</v>
      </c>
      <c r="K285" s="161" t="s">
        <v>127</v>
      </c>
      <c r="L285" s="158" t="s">
        <v>408</v>
      </c>
      <c r="M285" s="42" t="s">
        <v>16</v>
      </c>
      <c r="N285" s="379">
        <v>50000</v>
      </c>
      <c r="O285" s="173" t="s">
        <v>892</v>
      </c>
      <c r="P285" s="159" t="s">
        <v>218</v>
      </c>
      <c r="Q285" s="159" t="s">
        <v>23</v>
      </c>
      <c r="R285" s="160" t="s">
        <v>18</v>
      </c>
      <c r="S285" s="159" t="s">
        <v>168</v>
      </c>
      <c r="T285" s="159" t="s">
        <v>780</v>
      </c>
      <c r="U285" s="154" t="s">
        <v>1815</v>
      </c>
      <c r="V285" s="154" t="s">
        <v>1815</v>
      </c>
      <c r="W285" s="149" t="s">
        <v>1816</v>
      </c>
      <c r="X285" s="149"/>
      <c r="Y285" s="149"/>
      <c r="Z285" s="149"/>
      <c r="AA285" s="149"/>
      <c r="AB285" s="149"/>
      <c r="AC285" s="149"/>
      <c r="AD285" s="149" t="s">
        <v>659</v>
      </c>
    </row>
    <row r="286" spans="1:30" ht="24.65" customHeight="1" x14ac:dyDescent="0.35">
      <c r="A286" s="23" t="s">
        <v>436</v>
      </c>
      <c r="B286" s="23">
        <v>9178191</v>
      </c>
      <c r="C286" s="162" t="s">
        <v>593</v>
      </c>
      <c r="D286" s="146" t="s">
        <v>437</v>
      </c>
      <c r="E286" s="23" t="s">
        <v>438</v>
      </c>
      <c r="F286" s="146" t="s">
        <v>448</v>
      </c>
      <c r="G286" s="131" t="s">
        <v>16</v>
      </c>
      <c r="H286" s="137" t="s">
        <v>17</v>
      </c>
      <c r="I286" s="140">
        <v>44219</v>
      </c>
      <c r="J286" s="134" t="s">
        <v>1596</v>
      </c>
      <c r="K286" s="143" t="s">
        <v>123</v>
      </c>
      <c r="L286" s="158" t="s">
        <v>408</v>
      </c>
      <c r="M286" s="151">
        <f>N286/12</f>
        <v>905.74749999999995</v>
      </c>
      <c r="N286" s="147">
        <v>10868.97</v>
      </c>
      <c r="O286" s="54" t="s">
        <v>892</v>
      </c>
      <c r="P286" s="134" t="s">
        <v>217</v>
      </c>
      <c r="Q286" s="134" t="s">
        <v>101</v>
      </c>
      <c r="R286" s="52" t="s">
        <v>32</v>
      </c>
      <c r="S286" s="149" t="s">
        <v>1862</v>
      </c>
      <c r="T286" s="134" t="s">
        <v>33</v>
      </c>
      <c r="U286" s="152" t="s">
        <v>1837</v>
      </c>
      <c r="V286" s="152" t="s">
        <v>1837</v>
      </c>
      <c r="W286" s="144" t="s">
        <v>1838</v>
      </c>
      <c r="X286" s="144"/>
      <c r="Y286" s="144"/>
      <c r="Z286" s="144"/>
      <c r="AA286" s="144"/>
      <c r="AB286" s="144"/>
      <c r="AC286" s="144"/>
      <c r="AD286" s="145" t="s">
        <v>439</v>
      </c>
    </row>
    <row r="287" spans="1:30" ht="32.5" customHeight="1" x14ac:dyDescent="0.35">
      <c r="A287" s="393" t="s">
        <v>2018</v>
      </c>
      <c r="B287" s="394">
        <v>9283439</v>
      </c>
      <c r="C287" s="400" t="s">
        <v>2019</v>
      </c>
      <c r="D287" s="150" t="s">
        <v>437</v>
      </c>
      <c r="E287" s="23" t="s">
        <v>438</v>
      </c>
      <c r="F287" s="395" t="s">
        <v>2020</v>
      </c>
      <c r="G287" s="149" t="s">
        <v>16</v>
      </c>
      <c r="H287" s="156" t="s">
        <v>17</v>
      </c>
      <c r="I287" s="173">
        <v>44401</v>
      </c>
      <c r="J287" s="173">
        <v>44765</v>
      </c>
      <c r="K287" s="20" t="s">
        <v>130</v>
      </c>
      <c r="L287" s="20" t="s">
        <v>408</v>
      </c>
      <c r="M287" s="151">
        <f>N287/12</f>
        <v>179.33333333333334</v>
      </c>
      <c r="N287" s="396">
        <v>2152</v>
      </c>
      <c r="O287" s="173" t="s">
        <v>892</v>
      </c>
      <c r="P287" s="159" t="s">
        <v>217</v>
      </c>
      <c r="Q287" s="159" t="s">
        <v>101</v>
      </c>
      <c r="R287" s="160" t="s">
        <v>18</v>
      </c>
      <c r="S287" s="149" t="s">
        <v>1862</v>
      </c>
      <c r="T287" s="159" t="s">
        <v>1619</v>
      </c>
      <c r="U287" s="152" t="s">
        <v>440</v>
      </c>
      <c r="V287" s="152" t="s">
        <v>1837</v>
      </c>
      <c r="W287" s="144" t="s">
        <v>1838</v>
      </c>
      <c r="X287" s="336"/>
      <c r="Y287" s="336"/>
      <c r="Z287" s="336"/>
      <c r="AA287" s="336"/>
      <c r="AB287" s="336"/>
      <c r="AC287" s="336"/>
      <c r="AD287" s="393" t="s">
        <v>659</v>
      </c>
    </row>
    <row r="288" spans="1:30" ht="100" customHeight="1" x14ac:dyDescent="0.35">
      <c r="A288" s="149" t="s">
        <v>1040</v>
      </c>
      <c r="B288" s="155">
        <v>9250632</v>
      </c>
      <c r="C288" s="149" t="s">
        <v>1041</v>
      </c>
      <c r="D288" s="150" t="s">
        <v>163</v>
      </c>
      <c r="E288" s="149" t="s">
        <v>164</v>
      </c>
      <c r="F288" s="153" t="s">
        <v>1042</v>
      </c>
      <c r="G288" s="23" t="s">
        <v>16</v>
      </c>
      <c r="H288" s="156" t="s">
        <v>17</v>
      </c>
      <c r="I288" s="157">
        <v>44370</v>
      </c>
      <c r="J288" s="157">
        <v>44734</v>
      </c>
      <c r="K288" s="158" t="s">
        <v>128</v>
      </c>
      <c r="L288" s="158" t="s">
        <v>408</v>
      </c>
      <c r="M288" s="5">
        <f>N288/12</f>
        <v>144500</v>
      </c>
      <c r="N288" s="151">
        <v>1734000</v>
      </c>
      <c r="O288" s="173" t="s">
        <v>1039</v>
      </c>
      <c r="P288" s="159" t="s">
        <v>445</v>
      </c>
      <c r="Q288" s="159" t="s">
        <v>23</v>
      </c>
      <c r="R288" s="160" t="s">
        <v>18</v>
      </c>
      <c r="S288" s="159" t="s">
        <v>1649</v>
      </c>
      <c r="T288" s="159" t="s">
        <v>69</v>
      </c>
      <c r="U288" s="152" t="s">
        <v>1608</v>
      </c>
      <c r="V288" s="152" t="s">
        <v>1608</v>
      </c>
      <c r="W288" s="41" t="s">
        <v>1609</v>
      </c>
      <c r="X288" s="41"/>
      <c r="Y288" s="41"/>
      <c r="Z288" s="41"/>
      <c r="AA288" s="41"/>
      <c r="AB288" s="41"/>
      <c r="AC288" s="41"/>
      <c r="AD288" s="149" t="s">
        <v>659</v>
      </c>
    </row>
    <row r="289" spans="1:30" ht="46.5" customHeight="1" x14ac:dyDescent="0.35">
      <c r="A289" s="69" t="s">
        <v>251</v>
      </c>
      <c r="B289" s="69">
        <v>9074541</v>
      </c>
      <c r="C289" s="162" t="s">
        <v>617</v>
      </c>
      <c r="D289" s="148" t="s">
        <v>1536</v>
      </c>
      <c r="E289" s="69" t="s">
        <v>192</v>
      </c>
      <c r="F289" s="95" t="s">
        <v>325</v>
      </c>
      <c r="G289" s="23" t="s">
        <v>16</v>
      </c>
      <c r="H289" s="87" t="s">
        <v>17</v>
      </c>
      <c r="I289" s="57">
        <v>44094</v>
      </c>
      <c r="J289" s="57">
        <v>44458</v>
      </c>
      <c r="K289" s="45" t="s">
        <v>122</v>
      </c>
      <c r="L289" s="158" t="s">
        <v>276</v>
      </c>
      <c r="M289" s="5">
        <f t="shared" ref="M289:M290" si="31">N289/12</f>
        <v>30840.615000000002</v>
      </c>
      <c r="N289" s="92">
        <v>370087.38</v>
      </c>
      <c r="O289" s="57" t="s">
        <v>892</v>
      </c>
      <c r="P289" s="58" t="s">
        <v>217</v>
      </c>
      <c r="Q289" s="58" t="s">
        <v>23</v>
      </c>
      <c r="R289" s="56" t="s">
        <v>18</v>
      </c>
      <c r="S289" s="149" t="s">
        <v>1374</v>
      </c>
      <c r="T289" s="58" t="s">
        <v>22</v>
      </c>
      <c r="U289" s="89" t="s">
        <v>170</v>
      </c>
      <c r="V289" s="89" t="s">
        <v>170</v>
      </c>
      <c r="W289" s="55" t="s">
        <v>206</v>
      </c>
      <c r="X289" s="55"/>
      <c r="Y289" s="55"/>
      <c r="Z289" s="55"/>
      <c r="AA289" s="55"/>
      <c r="AB289" s="55"/>
      <c r="AC289" s="55"/>
      <c r="AD289" s="90" t="s">
        <v>252</v>
      </c>
    </row>
    <row r="290" spans="1:30" ht="24" customHeight="1" x14ac:dyDescent="0.35">
      <c r="A290" s="69" t="s">
        <v>295</v>
      </c>
      <c r="B290" s="69">
        <v>9130193</v>
      </c>
      <c r="C290" s="159" t="s">
        <v>570</v>
      </c>
      <c r="D290" s="148" t="s">
        <v>1536</v>
      </c>
      <c r="E290" s="69" t="s">
        <v>192</v>
      </c>
      <c r="F290" s="95" t="s">
        <v>296</v>
      </c>
      <c r="G290" s="23" t="s">
        <v>16</v>
      </c>
      <c r="H290" s="87" t="s">
        <v>17</v>
      </c>
      <c r="I290" s="57">
        <v>44228</v>
      </c>
      <c r="J290" s="57">
        <v>44592</v>
      </c>
      <c r="K290" s="45" t="s">
        <v>123</v>
      </c>
      <c r="L290" s="158" t="s">
        <v>408</v>
      </c>
      <c r="M290" s="5">
        <f t="shared" si="31"/>
        <v>11192.82</v>
      </c>
      <c r="N290" s="92">
        <v>134313.84</v>
      </c>
      <c r="O290" s="57" t="s">
        <v>894</v>
      </c>
      <c r="P290" s="58" t="s">
        <v>217</v>
      </c>
      <c r="Q290" s="58" t="s">
        <v>107</v>
      </c>
      <c r="R290" s="160" t="s">
        <v>26</v>
      </c>
      <c r="S290" s="149" t="s">
        <v>1632</v>
      </c>
      <c r="T290" s="160" t="s">
        <v>58</v>
      </c>
      <c r="U290" s="154" t="s">
        <v>198</v>
      </c>
      <c r="V290" s="154" t="s">
        <v>336</v>
      </c>
      <c r="W290" s="41" t="s">
        <v>337</v>
      </c>
      <c r="X290" s="41"/>
      <c r="Y290" s="41"/>
      <c r="Z290" s="41"/>
      <c r="AA290" s="41"/>
      <c r="AB290" s="41"/>
      <c r="AC290" s="41"/>
      <c r="AD290" s="90" t="s">
        <v>297</v>
      </c>
    </row>
    <row r="291" spans="1:30" ht="26.15" customHeight="1" x14ac:dyDescent="0.35">
      <c r="A291" s="149" t="s">
        <v>467</v>
      </c>
      <c r="B291" s="149">
        <v>9181306</v>
      </c>
      <c r="C291" s="149" t="s">
        <v>485</v>
      </c>
      <c r="D291" s="148" t="s">
        <v>1536</v>
      </c>
      <c r="E291" s="149" t="s">
        <v>192</v>
      </c>
      <c r="F291" s="153" t="s">
        <v>468</v>
      </c>
      <c r="G291" s="149" t="s">
        <v>16</v>
      </c>
      <c r="H291" s="156" t="s">
        <v>17</v>
      </c>
      <c r="I291" s="173">
        <v>44288</v>
      </c>
      <c r="J291" s="173">
        <v>44652</v>
      </c>
      <c r="K291" s="158" t="s">
        <v>127</v>
      </c>
      <c r="L291" s="12" t="s">
        <v>408</v>
      </c>
      <c r="M291" s="5">
        <f t="shared" ref="M291" si="32">N291/12</f>
        <v>41347.778333333335</v>
      </c>
      <c r="N291" s="151">
        <v>496173.34</v>
      </c>
      <c r="O291" s="173" t="s">
        <v>892</v>
      </c>
      <c r="P291" s="26" t="s">
        <v>217</v>
      </c>
      <c r="Q291" s="159" t="s">
        <v>23</v>
      </c>
      <c r="R291" s="56" t="s">
        <v>18</v>
      </c>
      <c r="S291" s="149" t="s">
        <v>1374</v>
      </c>
      <c r="T291" s="159" t="s">
        <v>22</v>
      </c>
      <c r="U291" s="152" t="s">
        <v>170</v>
      </c>
      <c r="V291" s="152" t="s">
        <v>170</v>
      </c>
      <c r="W291" s="55" t="s">
        <v>206</v>
      </c>
      <c r="X291" s="55"/>
      <c r="Y291" s="55"/>
      <c r="Z291" s="55"/>
      <c r="AA291" s="55"/>
      <c r="AB291" s="55"/>
      <c r="AC291" s="55"/>
      <c r="AD291" s="149" t="s">
        <v>469</v>
      </c>
    </row>
    <row r="292" spans="1:30" ht="25.5" customHeight="1" x14ac:dyDescent="0.35">
      <c r="A292" s="28" t="s">
        <v>1534</v>
      </c>
      <c r="B292" s="24">
        <v>9265533</v>
      </c>
      <c r="C292" s="23" t="s">
        <v>1535</v>
      </c>
      <c r="D292" s="148" t="s">
        <v>1536</v>
      </c>
      <c r="E292" s="23" t="s">
        <v>192</v>
      </c>
      <c r="F292" s="148" t="s">
        <v>1567</v>
      </c>
      <c r="G292" s="149" t="s">
        <v>16</v>
      </c>
      <c r="H292" s="156" t="s">
        <v>17</v>
      </c>
      <c r="I292" s="173">
        <v>44189</v>
      </c>
      <c r="J292" s="173">
        <v>44553</v>
      </c>
      <c r="K292" s="158" t="s">
        <v>129</v>
      </c>
      <c r="L292" s="158" t="s">
        <v>276</v>
      </c>
      <c r="M292" s="5">
        <f t="shared" ref="M292:M296" si="33">N292/12</f>
        <v>56662.498333333329</v>
      </c>
      <c r="N292" s="151">
        <v>679949.98</v>
      </c>
      <c r="O292" s="157" t="s">
        <v>1039</v>
      </c>
      <c r="P292" s="157" t="s">
        <v>1537</v>
      </c>
      <c r="Q292" s="26" t="s">
        <v>23</v>
      </c>
      <c r="R292" s="39" t="s">
        <v>18</v>
      </c>
      <c r="S292" s="159" t="s">
        <v>1374</v>
      </c>
      <c r="T292" s="26" t="s">
        <v>22</v>
      </c>
      <c r="U292" s="152" t="s">
        <v>1538</v>
      </c>
      <c r="V292" s="152" t="s">
        <v>1538</v>
      </c>
      <c r="W292" s="149" t="s">
        <v>313</v>
      </c>
      <c r="X292" s="23"/>
      <c r="Y292" s="23"/>
      <c r="Z292" s="23"/>
      <c r="AA292" s="23"/>
      <c r="AB292" s="23"/>
      <c r="AC292" s="23"/>
      <c r="AD292" s="23" t="s">
        <v>659</v>
      </c>
    </row>
    <row r="293" spans="1:30" ht="21.65" customHeight="1" x14ac:dyDescent="0.35">
      <c r="A293" s="360" t="s">
        <v>1680</v>
      </c>
      <c r="B293" s="361">
        <v>9265564</v>
      </c>
      <c r="C293" s="360" t="s">
        <v>1681</v>
      </c>
      <c r="D293" s="148" t="s">
        <v>1536</v>
      </c>
      <c r="E293" s="23" t="s">
        <v>192</v>
      </c>
      <c r="F293" s="362" t="s">
        <v>1682</v>
      </c>
      <c r="G293" s="149" t="s">
        <v>16</v>
      </c>
      <c r="H293" s="156" t="s">
        <v>17</v>
      </c>
      <c r="I293" s="173">
        <v>44258</v>
      </c>
      <c r="J293" s="173">
        <v>44622</v>
      </c>
      <c r="K293" s="20" t="s">
        <v>132</v>
      </c>
      <c r="L293" s="30" t="s">
        <v>408</v>
      </c>
      <c r="M293" s="5">
        <f t="shared" si="33"/>
        <v>172249.98833333334</v>
      </c>
      <c r="N293" s="363">
        <v>2066999.86</v>
      </c>
      <c r="O293" s="157" t="s">
        <v>1039</v>
      </c>
      <c r="P293" s="157" t="s">
        <v>1537</v>
      </c>
      <c r="Q293" s="26" t="s">
        <v>23</v>
      </c>
      <c r="R293" s="39" t="s">
        <v>18</v>
      </c>
      <c r="S293" s="159" t="s">
        <v>1374</v>
      </c>
      <c r="T293" s="26" t="s">
        <v>22</v>
      </c>
      <c r="U293" s="152" t="s">
        <v>1538</v>
      </c>
      <c r="V293" s="152" t="s">
        <v>1538</v>
      </c>
      <c r="W293" s="149" t="s">
        <v>313</v>
      </c>
      <c r="X293" s="23"/>
      <c r="Y293" s="23"/>
      <c r="Z293" s="23"/>
      <c r="AA293" s="23"/>
      <c r="AB293" s="23"/>
      <c r="AC293" s="23"/>
      <c r="AD293" s="360" t="s">
        <v>659</v>
      </c>
    </row>
    <row r="294" spans="1:30" ht="28.5" customHeight="1" x14ac:dyDescent="0.35">
      <c r="A294" s="119" t="s">
        <v>355</v>
      </c>
      <c r="B294" s="119">
        <v>9143787</v>
      </c>
      <c r="C294" s="23" t="s">
        <v>624</v>
      </c>
      <c r="D294" s="43" t="s">
        <v>193</v>
      </c>
      <c r="E294" s="23" t="s">
        <v>94</v>
      </c>
      <c r="F294" s="122" t="s">
        <v>356</v>
      </c>
      <c r="G294" s="119" t="s">
        <v>16</v>
      </c>
      <c r="H294" s="107" t="s">
        <v>17</v>
      </c>
      <c r="I294" s="108">
        <v>44368</v>
      </c>
      <c r="J294" s="108">
        <v>44732</v>
      </c>
      <c r="K294" s="20" t="s">
        <v>128</v>
      </c>
      <c r="L294" s="20" t="s">
        <v>408</v>
      </c>
      <c r="M294" s="5">
        <f t="shared" si="33"/>
        <v>1522.58</v>
      </c>
      <c r="N294" s="123">
        <v>18270.96</v>
      </c>
      <c r="O294" s="54" t="s">
        <v>892</v>
      </c>
      <c r="P294" s="26" t="s">
        <v>217</v>
      </c>
      <c r="Q294" s="110" t="s">
        <v>111</v>
      </c>
      <c r="R294" s="56" t="s">
        <v>78</v>
      </c>
      <c r="S294" s="119" t="s">
        <v>811</v>
      </c>
      <c r="T294" s="110" t="s">
        <v>136</v>
      </c>
      <c r="U294" s="130" t="s">
        <v>254</v>
      </c>
      <c r="V294" s="116" t="s">
        <v>79</v>
      </c>
      <c r="W294" s="55" t="s">
        <v>165</v>
      </c>
      <c r="X294" s="55"/>
      <c r="Y294" s="55"/>
      <c r="Z294" s="55"/>
      <c r="AA294" s="55"/>
      <c r="AB294" s="55"/>
      <c r="AC294" s="55"/>
      <c r="AD294" s="121" t="s">
        <v>357</v>
      </c>
    </row>
    <row r="295" spans="1:30" ht="32.25" customHeight="1" x14ac:dyDescent="0.35">
      <c r="A295" s="149" t="s">
        <v>1602</v>
      </c>
      <c r="B295" s="328">
        <v>9265417</v>
      </c>
      <c r="C295" s="23" t="s">
        <v>1551</v>
      </c>
      <c r="D295" s="148" t="s">
        <v>193</v>
      </c>
      <c r="E295" s="23" t="s">
        <v>94</v>
      </c>
      <c r="F295" s="150" t="s">
        <v>1576</v>
      </c>
      <c r="G295" s="149" t="s">
        <v>16</v>
      </c>
      <c r="H295" s="156" t="s">
        <v>17</v>
      </c>
      <c r="I295" s="173">
        <v>44203</v>
      </c>
      <c r="J295" s="173">
        <v>44567</v>
      </c>
      <c r="K295" s="20" t="s">
        <v>123</v>
      </c>
      <c r="L295" s="30" t="s">
        <v>408</v>
      </c>
      <c r="M295" s="5">
        <f t="shared" ref="M295" si="34">N295/12</f>
        <v>9908.3333333333339</v>
      </c>
      <c r="N295" s="223">
        <v>118900</v>
      </c>
      <c r="O295" s="173" t="s">
        <v>892</v>
      </c>
      <c r="P295" s="31" t="s">
        <v>217</v>
      </c>
      <c r="Q295" s="159" t="s">
        <v>101</v>
      </c>
      <c r="R295" s="160" t="s">
        <v>32</v>
      </c>
      <c r="S295" s="159" t="s">
        <v>1331</v>
      </c>
      <c r="T295" s="160" t="s">
        <v>33</v>
      </c>
      <c r="U295" s="154" t="s">
        <v>766</v>
      </c>
      <c r="V295" s="152" t="s">
        <v>1837</v>
      </c>
      <c r="W295" s="55" t="s">
        <v>1838</v>
      </c>
      <c r="X295" s="407"/>
      <c r="Y295" s="407"/>
      <c r="Z295" s="407"/>
      <c r="AA295" s="407"/>
      <c r="AB295" s="407"/>
      <c r="AC295" s="407"/>
      <c r="AD295" s="115" t="s">
        <v>659</v>
      </c>
    </row>
    <row r="296" spans="1:30" ht="26.25" customHeight="1" x14ac:dyDescent="0.35">
      <c r="A296" s="149" t="s">
        <v>667</v>
      </c>
      <c r="B296" s="149">
        <v>9208908</v>
      </c>
      <c r="C296" s="23" t="s">
        <v>668</v>
      </c>
      <c r="D296" s="150" t="s">
        <v>213</v>
      </c>
      <c r="E296" s="23" t="s">
        <v>214</v>
      </c>
      <c r="F296" s="150" t="s">
        <v>669</v>
      </c>
      <c r="G296" s="28" t="s">
        <v>16</v>
      </c>
      <c r="H296" s="29" t="s">
        <v>17</v>
      </c>
      <c r="I296" s="11">
        <v>43473</v>
      </c>
      <c r="J296" s="11">
        <v>44933</v>
      </c>
      <c r="K296" s="30" t="s">
        <v>123</v>
      </c>
      <c r="L296" s="30" t="s">
        <v>670</v>
      </c>
      <c r="M296" s="5">
        <f t="shared" si="33"/>
        <v>43550</v>
      </c>
      <c r="N296" s="217">
        <v>522600</v>
      </c>
      <c r="O296" s="173" t="s">
        <v>892</v>
      </c>
      <c r="P296" s="159" t="s">
        <v>222</v>
      </c>
      <c r="Q296" s="159" t="s">
        <v>23</v>
      </c>
      <c r="R296" s="56" t="s">
        <v>54</v>
      </c>
      <c r="S296" s="149" t="s">
        <v>1374</v>
      </c>
      <c r="T296" s="159" t="s">
        <v>55</v>
      </c>
      <c r="U296" s="152" t="s">
        <v>254</v>
      </c>
      <c r="V296" s="152" t="s">
        <v>254</v>
      </c>
      <c r="W296" s="55" t="s">
        <v>208</v>
      </c>
      <c r="X296" s="55"/>
      <c r="Y296" s="55"/>
      <c r="Z296" s="55"/>
      <c r="AA296" s="55"/>
      <c r="AB296" s="55"/>
      <c r="AC296" s="55"/>
      <c r="AD296" s="214" t="s">
        <v>671</v>
      </c>
    </row>
    <row r="297" spans="1:30" ht="26.25" customHeight="1" x14ac:dyDescent="0.35">
      <c r="A297" s="149" t="s">
        <v>1152</v>
      </c>
      <c r="B297" s="149">
        <v>9261072</v>
      </c>
      <c r="C297" s="275" t="s">
        <v>1153</v>
      </c>
      <c r="D297" s="276" t="s">
        <v>1154</v>
      </c>
      <c r="E297" s="275" t="s">
        <v>1155</v>
      </c>
      <c r="F297" s="276" t="s">
        <v>1156</v>
      </c>
      <c r="G297" s="28" t="s">
        <v>16</v>
      </c>
      <c r="H297" s="29" t="s">
        <v>17</v>
      </c>
      <c r="I297" s="157">
        <v>44083</v>
      </c>
      <c r="J297" s="157">
        <v>44447</v>
      </c>
      <c r="K297" s="158" t="s">
        <v>122</v>
      </c>
      <c r="L297" s="158" t="s">
        <v>276</v>
      </c>
      <c r="M297" s="149" t="s">
        <v>16</v>
      </c>
      <c r="N297" s="274">
        <v>64000</v>
      </c>
      <c r="O297" s="173" t="s">
        <v>892</v>
      </c>
      <c r="P297" s="159" t="s">
        <v>230</v>
      </c>
      <c r="Q297" s="159" t="s">
        <v>23</v>
      </c>
      <c r="R297" s="160" t="s">
        <v>18</v>
      </c>
      <c r="S297" s="159" t="s">
        <v>1345</v>
      </c>
      <c r="T297" s="159" t="s">
        <v>19</v>
      </c>
      <c r="U297" s="154" t="s">
        <v>709</v>
      </c>
      <c r="V297" s="152" t="s">
        <v>25</v>
      </c>
      <c r="W297" s="144" t="s">
        <v>138</v>
      </c>
      <c r="X297" s="144"/>
      <c r="Y297" s="144"/>
      <c r="Z297" s="144"/>
      <c r="AA297" s="144"/>
      <c r="AB297" s="144"/>
      <c r="AC297" s="144"/>
      <c r="AD297" s="149" t="s">
        <v>659</v>
      </c>
    </row>
    <row r="298" spans="1:30" ht="30" customHeight="1" x14ac:dyDescent="0.35">
      <c r="A298" s="69" t="s">
        <v>298</v>
      </c>
      <c r="B298" s="69">
        <v>9130209</v>
      </c>
      <c r="C298" s="149" t="s">
        <v>578</v>
      </c>
      <c r="D298" s="91" t="s">
        <v>299</v>
      </c>
      <c r="E298" s="125" t="s">
        <v>300</v>
      </c>
      <c r="F298" s="91" t="s">
        <v>301</v>
      </c>
      <c r="G298" s="125" t="s">
        <v>16</v>
      </c>
      <c r="H298" s="107" t="s">
        <v>17</v>
      </c>
      <c r="I298" s="124">
        <v>44228</v>
      </c>
      <c r="J298" s="124">
        <v>44592</v>
      </c>
      <c r="K298" s="109" t="s">
        <v>123</v>
      </c>
      <c r="L298" s="158" t="s">
        <v>408</v>
      </c>
      <c r="M298" s="151">
        <f t="shared" ref="M298:M303" si="35">N298/12</f>
        <v>1726.9949999999999</v>
      </c>
      <c r="N298" s="127">
        <v>20723.939999999999</v>
      </c>
      <c r="O298" s="124" t="s">
        <v>892</v>
      </c>
      <c r="P298" s="128" t="s">
        <v>219</v>
      </c>
      <c r="Q298" s="128" t="s">
        <v>106</v>
      </c>
      <c r="R298" s="56" t="s">
        <v>54</v>
      </c>
      <c r="S298" s="234" t="s">
        <v>816</v>
      </c>
      <c r="T298" s="128" t="s">
        <v>55</v>
      </c>
      <c r="U298" s="129" t="s">
        <v>975</v>
      </c>
      <c r="V298" s="129" t="s">
        <v>162</v>
      </c>
      <c r="W298" s="44" t="s">
        <v>146</v>
      </c>
      <c r="X298" s="44"/>
      <c r="Y298" s="44"/>
      <c r="Z298" s="44"/>
      <c r="AA298" s="44"/>
      <c r="AB298" s="44"/>
      <c r="AC298" s="44"/>
      <c r="AD298" s="90" t="s">
        <v>302</v>
      </c>
    </row>
    <row r="299" spans="1:30" ht="25" customHeight="1" x14ac:dyDescent="0.35">
      <c r="A299" s="149" t="s">
        <v>1489</v>
      </c>
      <c r="B299" s="250">
        <v>9246011</v>
      </c>
      <c r="C299" s="149" t="s">
        <v>1490</v>
      </c>
      <c r="D299" s="150" t="s">
        <v>299</v>
      </c>
      <c r="E299" s="149" t="s">
        <v>300</v>
      </c>
      <c r="F299" s="150" t="s">
        <v>982</v>
      </c>
      <c r="G299" s="149" t="s">
        <v>16</v>
      </c>
      <c r="H299" s="156" t="s">
        <v>17</v>
      </c>
      <c r="I299" s="157">
        <v>44316</v>
      </c>
      <c r="J299" s="157">
        <v>44680</v>
      </c>
      <c r="K299" s="158" t="s">
        <v>127</v>
      </c>
      <c r="L299" s="158" t="s">
        <v>408</v>
      </c>
      <c r="M299" s="151">
        <f t="shared" si="35"/>
        <v>6500</v>
      </c>
      <c r="N299" s="151">
        <v>78000</v>
      </c>
      <c r="O299" s="157" t="s">
        <v>892</v>
      </c>
      <c r="P299" s="159" t="s">
        <v>219</v>
      </c>
      <c r="Q299" s="159" t="s">
        <v>23</v>
      </c>
      <c r="R299" s="160" t="s">
        <v>18</v>
      </c>
      <c r="S299" s="159" t="s">
        <v>1301</v>
      </c>
      <c r="T299" s="159" t="s">
        <v>50</v>
      </c>
      <c r="U299" s="154" t="s">
        <v>975</v>
      </c>
      <c r="V299" s="154" t="s">
        <v>975</v>
      </c>
      <c r="W299" s="41" t="s">
        <v>976</v>
      </c>
      <c r="X299" s="41"/>
      <c r="Y299" s="41"/>
      <c r="Z299" s="41"/>
      <c r="AA299" s="41"/>
      <c r="AB299" s="41"/>
      <c r="AC299" s="41"/>
      <c r="AD299" s="149" t="s">
        <v>659</v>
      </c>
    </row>
    <row r="300" spans="1:30" ht="25.5" customHeight="1" x14ac:dyDescent="0.35">
      <c r="A300" s="149" t="s">
        <v>705</v>
      </c>
      <c r="B300" s="215">
        <v>9212018</v>
      </c>
      <c r="C300" s="149" t="s">
        <v>706</v>
      </c>
      <c r="D300" s="150" t="s">
        <v>660</v>
      </c>
      <c r="E300" s="214" t="s">
        <v>661</v>
      </c>
      <c r="F300" s="150" t="s">
        <v>707</v>
      </c>
      <c r="G300" s="149" t="s">
        <v>16</v>
      </c>
      <c r="H300" s="225" t="s">
        <v>76</v>
      </c>
      <c r="I300" s="157">
        <v>44288</v>
      </c>
      <c r="J300" s="157">
        <v>44652</v>
      </c>
      <c r="K300" s="158" t="s">
        <v>127</v>
      </c>
      <c r="L300" s="53" t="s">
        <v>408</v>
      </c>
      <c r="M300" s="151">
        <f t="shared" si="35"/>
        <v>172241.12416666668</v>
      </c>
      <c r="N300" s="223">
        <v>2066893.49</v>
      </c>
      <c r="O300" s="173" t="s">
        <v>892</v>
      </c>
      <c r="P300" s="159" t="s">
        <v>218</v>
      </c>
      <c r="Q300" s="159" t="s">
        <v>23</v>
      </c>
      <c r="R300" s="160" t="s">
        <v>18</v>
      </c>
      <c r="S300" s="32" t="s">
        <v>479</v>
      </c>
      <c r="T300" s="159" t="s">
        <v>81</v>
      </c>
      <c r="U300" s="224" t="s">
        <v>462</v>
      </c>
      <c r="V300" s="152" t="s">
        <v>848</v>
      </c>
      <c r="W300" s="44" t="s">
        <v>849</v>
      </c>
      <c r="X300" s="44"/>
      <c r="Y300" s="44"/>
      <c r="Z300" s="44"/>
      <c r="AA300" s="44"/>
      <c r="AB300" s="44"/>
      <c r="AC300" s="44"/>
      <c r="AD300" s="149" t="s">
        <v>841</v>
      </c>
    </row>
    <row r="301" spans="1:30" ht="22.5" customHeight="1" x14ac:dyDescent="0.35">
      <c r="A301" s="149" t="s">
        <v>1455</v>
      </c>
      <c r="B301" s="317">
        <v>9263715</v>
      </c>
      <c r="C301" s="149" t="s">
        <v>1456</v>
      </c>
      <c r="D301" s="319" t="s">
        <v>1457</v>
      </c>
      <c r="E301" s="316" t="s">
        <v>1458</v>
      </c>
      <c r="F301" s="319" t="s">
        <v>1459</v>
      </c>
      <c r="G301" s="149" t="s">
        <v>16</v>
      </c>
      <c r="H301" s="156" t="s">
        <v>17</v>
      </c>
      <c r="I301" s="157">
        <v>44168</v>
      </c>
      <c r="J301" s="157">
        <v>44532</v>
      </c>
      <c r="K301" s="158" t="s">
        <v>129</v>
      </c>
      <c r="L301" s="158" t="s">
        <v>276</v>
      </c>
      <c r="M301" s="151">
        <f t="shared" si="35"/>
        <v>6593.1916666666666</v>
      </c>
      <c r="N301" s="320">
        <v>79118.3</v>
      </c>
      <c r="O301" s="173" t="s">
        <v>892</v>
      </c>
      <c r="P301" s="159" t="s">
        <v>268</v>
      </c>
      <c r="Q301" s="159" t="s">
        <v>23</v>
      </c>
      <c r="R301" s="160" t="s">
        <v>18</v>
      </c>
      <c r="S301" s="159" t="s">
        <v>1301</v>
      </c>
      <c r="T301" s="159" t="s">
        <v>50</v>
      </c>
      <c r="U301" s="152" t="s">
        <v>373</v>
      </c>
      <c r="V301" s="152" t="s">
        <v>373</v>
      </c>
      <c r="W301" s="55" t="s">
        <v>1252</v>
      </c>
      <c r="X301" s="55"/>
      <c r="Y301" s="55"/>
      <c r="Z301" s="55"/>
      <c r="AA301" s="55"/>
      <c r="AB301" s="55"/>
      <c r="AC301" s="55"/>
      <c r="AD301" s="149" t="s">
        <v>659</v>
      </c>
    </row>
    <row r="302" spans="1:30" ht="22.5" customHeight="1" x14ac:dyDescent="0.35">
      <c r="A302" s="149" t="s">
        <v>1547</v>
      </c>
      <c r="B302" s="155">
        <v>9270025</v>
      </c>
      <c r="C302" s="149" t="s">
        <v>1546</v>
      </c>
      <c r="D302" s="319" t="s">
        <v>1457</v>
      </c>
      <c r="E302" s="316" t="s">
        <v>1458</v>
      </c>
      <c r="F302" s="319" t="s">
        <v>1548</v>
      </c>
      <c r="G302" s="149" t="s">
        <v>16</v>
      </c>
      <c r="H302" s="156" t="s">
        <v>17</v>
      </c>
      <c r="I302" s="157">
        <v>44201</v>
      </c>
      <c r="J302" s="157">
        <v>44565</v>
      </c>
      <c r="K302" s="158" t="s">
        <v>123</v>
      </c>
      <c r="L302" s="158" t="s">
        <v>408</v>
      </c>
      <c r="M302" s="151">
        <f t="shared" si="35"/>
        <v>1413.75</v>
      </c>
      <c r="N302" s="320">
        <v>16965</v>
      </c>
      <c r="O302" s="173" t="s">
        <v>892</v>
      </c>
      <c r="P302" s="26" t="s">
        <v>227</v>
      </c>
      <c r="Q302" s="159" t="s">
        <v>23</v>
      </c>
      <c r="R302" s="160" t="s">
        <v>18</v>
      </c>
      <c r="S302" s="159" t="s">
        <v>1301</v>
      </c>
      <c r="T302" s="159" t="s">
        <v>50</v>
      </c>
      <c r="U302" s="152" t="s">
        <v>373</v>
      </c>
      <c r="V302" s="152" t="s">
        <v>373</v>
      </c>
      <c r="W302" s="55" t="s">
        <v>1252</v>
      </c>
      <c r="X302" s="55"/>
      <c r="Y302" s="55"/>
      <c r="Z302" s="55"/>
      <c r="AA302" s="55"/>
      <c r="AB302" s="55"/>
      <c r="AC302" s="55"/>
      <c r="AD302" s="149" t="s">
        <v>659</v>
      </c>
    </row>
    <row r="303" spans="1:30" ht="38.5" customHeight="1" x14ac:dyDescent="0.35">
      <c r="A303" s="149" t="s">
        <v>2048</v>
      </c>
      <c r="B303" s="414">
        <v>9287605</v>
      </c>
      <c r="C303" s="413" t="s">
        <v>2049</v>
      </c>
      <c r="D303" s="150" t="s">
        <v>1457</v>
      </c>
      <c r="E303" s="316" t="s">
        <v>1458</v>
      </c>
      <c r="F303" s="415" t="s">
        <v>2050</v>
      </c>
      <c r="G303" s="149" t="s">
        <v>16</v>
      </c>
      <c r="H303" s="156" t="s">
        <v>17</v>
      </c>
      <c r="I303" s="157">
        <v>44406</v>
      </c>
      <c r="J303" s="157">
        <v>44770</v>
      </c>
      <c r="K303" s="158" t="s">
        <v>130</v>
      </c>
      <c r="L303" s="53" t="s">
        <v>408</v>
      </c>
      <c r="M303" s="151">
        <f t="shared" si="35"/>
        <v>3662.5</v>
      </c>
      <c r="N303" s="416">
        <v>43950</v>
      </c>
      <c r="O303" s="173" t="s">
        <v>893</v>
      </c>
      <c r="P303" s="26" t="s">
        <v>268</v>
      </c>
      <c r="Q303" s="159" t="s">
        <v>23</v>
      </c>
      <c r="R303" s="160" t="s">
        <v>18</v>
      </c>
      <c r="S303" s="159" t="s">
        <v>1301</v>
      </c>
      <c r="T303" s="159" t="s">
        <v>50</v>
      </c>
      <c r="U303" s="152" t="s">
        <v>373</v>
      </c>
      <c r="V303" s="152" t="s">
        <v>373</v>
      </c>
      <c r="W303" s="55" t="s">
        <v>1252</v>
      </c>
      <c r="X303" s="417" t="s">
        <v>1784</v>
      </c>
      <c r="Y303" s="55" t="s">
        <v>1785</v>
      </c>
      <c r="Z303" s="417" t="s">
        <v>2046</v>
      </c>
      <c r="AA303" s="55" t="s">
        <v>2047</v>
      </c>
      <c r="AB303" s="417" t="s">
        <v>2044</v>
      </c>
      <c r="AC303" s="55" t="s">
        <v>2045</v>
      </c>
      <c r="AD303" s="413"/>
    </row>
    <row r="304" spans="1:30" ht="24.75" customHeight="1" x14ac:dyDescent="0.35">
      <c r="A304" s="125" t="s">
        <v>379</v>
      </c>
      <c r="B304" s="125">
        <v>9149711</v>
      </c>
      <c r="C304" s="149" t="s">
        <v>588</v>
      </c>
      <c r="D304" s="132" t="s">
        <v>380</v>
      </c>
      <c r="E304" s="125" t="s">
        <v>381</v>
      </c>
      <c r="F304" s="132" t="s">
        <v>382</v>
      </c>
      <c r="G304" s="125" t="s">
        <v>16</v>
      </c>
      <c r="H304" s="107" t="s">
        <v>17</v>
      </c>
      <c r="I304" s="124">
        <v>44107</v>
      </c>
      <c r="J304" s="124">
        <v>44471</v>
      </c>
      <c r="K304" s="109" t="s">
        <v>126</v>
      </c>
      <c r="L304" s="158" t="s">
        <v>276</v>
      </c>
      <c r="M304" s="151">
        <f t="shared" ref="M304:M313" si="36">N304/12</f>
        <v>13446.576666666668</v>
      </c>
      <c r="N304" s="133">
        <v>161358.92000000001</v>
      </c>
      <c r="O304" s="54" t="s">
        <v>892</v>
      </c>
      <c r="P304" s="26" t="s">
        <v>217</v>
      </c>
      <c r="Q304" s="128" t="s">
        <v>23</v>
      </c>
      <c r="R304" s="56" t="s">
        <v>18</v>
      </c>
      <c r="S304" s="149" t="s">
        <v>1374</v>
      </c>
      <c r="T304" s="128" t="s">
        <v>22</v>
      </c>
      <c r="U304" s="130" t="s">
        <v>254</v>
      </c>
      <c r="V304" s="130" t="s">
        <v>254</v>
      </c>
      <c r="W304" s="55" t="s">
        <v>208</v>
      </c>
      <c r="X304" s="55"/>
      <c r="Y304" s="55"/>
      <c r="Z304" s="55"/>
      <c r="AA304" s="55"/>
      <c r="AB304" s="55"/>
      <c r="AC304" s="55"/>
      <c r="AD304" s="131" t="s">
        <v>383</v>
      </c>
    </row>
    <row r="305" spans="1:30" ht="26.25" customHeight="1" x14ac:dyDescent="0.35">
      <c r="A305" s="149" t="s">
        <v>635</v>
      </c>
      <c r="B305" s="149">
        <v>9196934</v>
      </c>
      <c r="C305" s="149" t="s">
        <v>760</v>
      </c>
      <c r="D305" s="150" t="s">
        <v>380</v>
      </c>
      <c r="E305" s="149" t="s">
        <v>381</v>
      </c>
      <c r="F305" s="150" t="s">
        <v>636</v>
      </c>
      <c r="G305" s="149" t="s">
        <v>16</v>
      </c>
      <c r="H305" s="156" t="s">
        <v>17</v>
      </c>
      <c r="I305" s="157">
        <v>44141</v>
      </c>
      <c r="J305" s="157">
        <v>44505</v>
      </c>
      <c r="K305" s="158" t="s">
        <v>124</v>
      </c>
      <c r="L305" s="158" t="s">
        <v>276</v>
      </c>
      <c r="M305" s="151">
        <f>N305/12</f>
        <v>2442.2433333333333</v>
      </c>
      <c r="N305" s="200">
        <v>29306.92</v>
      </c>
      <c r="O305" s="157" t="s">
        <v>892</v>
      </c>
      <c r="P305" s="159" t="s">
        <v>217</v>
      </c>
      <c r="Q305" s="159" t="s">
        <v>23</v>
      </c>
      <c r="R305" s="52" t="s">
        <v>18</v>
      </c>
      <c r="S305" s="149" t="s">
        <v>1460</v>
      </c>
      <c r="T305" s="159" t="s">
        <v>50</v>
      </c>
      <c r="U305" s="152" t="s">
        <v>235</v>
      </c>
      <c r="V305" s="152" t="s">
        <v>235</v>
      </c>
      <c r="W305" s="149" t="s">
        <v>236</v>
      </c>
      <c r="X305" s="149"/>
      <c r="Y305" s="149"/>
      <c r="Z305" s="149"/>
      <c r="AA305" s="149"/>
      <c r="AB305" s="149"/>
      <c r="AC305" s="149"/>
      <c r="AD305" s="149" t="s">
        <v>659</v>
      </c>
    </row>
    <row r="306" spans="1:30" ht="28" customHeight="1" x14ac:dyDescent="0.35">
      <c r="A306" s="149" t="s">
        <v>692</v>
      </c>
      <c r="B306" s="149">
        <v>9210884</v>
      </c>
      <c r="C306" s="149" t="s">
        <v>693</v>
      </c>
      <c r="D306" s="221" t="s">
        <v>694</v>
      </c>
      <c r="E306" s="23" t="s">
        <v>695</v>
      </c>
      <c r="F306" s="221" t="s">
        <v>696</v>
      </c>
      <c r="G306" s="28" t="s">
        <v>16</v>
      </c>
      <c r="H306" s="29" t="s">
        <v>17</v>
      </c>
      <c r="I306" s="157">
        <v>43511</v>
      </c>
      <c r="J306" s="157">
        <v>44606</v>
      </c>
      <c r="K306" s="158" t="s">
        <v>131</v>
      </c>
      <c r="L306" s="20" t="s">
        <v>408</v>
      </c>
      <c r="M306" s="151">
        <f>N306/12</f>
        <v>24714.285833333332</v>
      </c>
      <c r="N306" s="222">
        <v>296571.43</v>
      </c>
      <c r="O306" s="173" t="s">
        <v>892</v>
      </c>
      <c r="P306" s="190" t="s">
        <v>697</v>
      </c>
      <c r="Q306" s="159" t="s">
        <v>23</v>
      </c>
      <c r="R306" s="52" t="s">
        <v>18</v>
      </c>
      <c r="S306" s="23" t="s">
        <v>1355</v>
      </c>
      <c r="T306" s="159" t="s">
        <v>39</v>
      </c>
      <c r="U306" s="152" t="s">
        <v>900</v>
      </c>
      <c r="V306" s="152" t="s">
        <v>900</v>
      </c>
      <c r="W306" s="149" t="s">
        <v>901</v>
      </c>
      <c r="X306" s="149"/>
      <c r="Y306" s="149"/>
      <c r="Z306" s="149"/>
      <c r="AA306" s="149"/>
      <c r="AB306" s="149"/>
      <c r="AC306" s="149"/>
      <c r="AD306" s="220" t="s">
        <v>698</v>
      </c>
    </row>
    <row r="307" spans="1:30" s="17" customFormat="1" ht="33.75" customHeight="1" x14ac:dyDescent="0.35">
      <c r="A307" s="149" t="s">
        <v>1221</v>
      </c>
      <c r="B307" s="149">
        <v>9261685</v>
      </c>
      <c r="C307" s="275" t="s">
        <v>1222</v>
      </c>
      <c r="D307" s="150" t="s">
        <v>1223</v>
      </c>
      <c r="E307" s="275" t="s">
        <v>1224</v>
      </c>
      <c r="F307" s="150" t="s">
        <v>1225</v>
      </c>
      <c r="G307" s="28" t="s">
        <v>16</v>
      </c>
      <c r="H307" s="29" t="s">
        <v>17</v>
      </c>
      <c r="I307" s="157">
        <v>43979</v>
      </c>
      <c r="J307" s="157">
        <v>45804</v>
      </c>
      <c r="K307" s="158" t="s">
        <v>121</v>
      </c>
      <c r="L307" s="53" t="s">
        <v>1208</v>
      </c>
      <c r="M307" s="5">
        <f t="shared" ref="M307" si="37">N307/12</f>
        <v>9987.15</v>
      </c>
      <c r="N307" s="274">
        <v>119845.8</v>
      </c>
      <c r="O307" s="173" t="s">
        <v>892</v>
      </c>
      <c r="P307" s="159" t="s">
        <v>891</v>
      </c>
      <c r="Q307" s="159" t="s">
        <v>23</v>
      </c>
      <c r="R307" s="56" t="s">
        <v>18</v>
      </c>
      <c r="S307" s="149" t="s">
        <v>1396</v>
      </c>
      <c r="T307" s="159" t="s">
        <v>69</v>
      </c>
      <c r="U307" s="152" t="s">
        <v>768</v>
      </c>
      <c r="V307" s="152" t="s">
        <v>768</v>
      </c>
      <c r="W307" s="55" t="s">
        <v>769</v>
      </c>
      <c r="X307" s="55"/>
      <c r="Y307" s="55"/>
      <c r="Z307" s="55"/>
      <c r="AA307" s="55"/>
      <c r="AB307" s="55"/>
      <c r="AC307" s="55"/>
      <c r="AD307" s="275" t="s">
        <v>659</v>
      </c>
    </row>
    <row r="308" spans="1:30" ht="25" customHeight="1" x14ac:dyDescent="0.35">
      <c r="A308" s="101" t="s">
        <v>343</v>
      </c>
      <c r="B308" s="101">
        <v>9143367</v>
      </c>
      <c r="C308" s="149" t="s">
        <v>577</v>
      </c>
      <c r="D308" s="150" t="s">
        <v>148</v>
      </c>
      <c r="E308" s="23" t="s">
        <v>149</v>
      </c>
      <c r="F308" s="43" t="s">
        <v>346</v>
      </c>
      <c r="G308" s="23" t="s">
        <v>16</v>
      </c>
      <c r="H308" s="16" t="s">
        <v>17</v>
      </c>
      <c r="I308" s="54">
        <v>44334</v>
      </c>
      <c r="J308" s="54">
        <v>44698</v>
      </c>
      <c r="K308" s="20" t="s">
        <v>121</v>
      </c>
      <c r="L308" s="20" t="s">
        <v>408</v>
      </c>
      <c r="M308" s="5">
        <f t="shared" si="36"/>
        <v>29624.369166666667</v>
      </c>
      <c r="N308" s="120">
        <v>355492.43</v>
      </c>
      <c r="O308" s="54" t="s">
        <v>892</v>
      </c>
      <c r="P308" s="110" t="s">
        <v>344</v>
      </c>
      <c r="Q308" s="26" t="s">
        <v>23</v>
      </c>
      <c r="R308" s="39" t="s">
        <v>18</v>
      </c>
      <c r="S308" s="23" t="s">
        <v>1463</v>
      </c>
      <c r="T308" s="26" t="s">
        <v>39</v>
      </c>
      <c r="U308" s="13" t="s">
        <v>900</v>
      </c>
      <c r="V308" s="13" t="s">
        <v>900</v>
      </c>
      <c r="W308" s="149" t="s">
        <v>901</v>
      </c>
      <c r="X308" s="149"/>
      <c r="Y308" s="149"/>
      <c r="Z308" s="149"/>
      <c r="AA308" s="149"/>
      <c r="AB308" s="149"/>
      <c r="AC308" s="149"/>
      <c r="AD308" s="119" t="s">
        <v>345</v>
      </c>
    </row>
    <row r="309" spans="1:30" ht="33" customHeight="1" x14ac:dyDescent="0.35">
      <c r="A309" s="149" t="s">
        <v>648</v>
      </c>
      <c r="B309" s="149">
        <v>9197764</v>
      </c>
      <c r="C309" s="149" t="s">
        <v>649</v>
      </c>
      <c r="D309" s="150" t="s">
        <v>650</v>
      </c>
      <c r="E309" s="149" t="s">
        <v>651</v>
      </c>
      <c r="F309" s="150" t="s">
        <v>652</v>
      </c>
      <c r="G309" s="23" t="s">
        <v>16</v>
      </c>
      <c r="H309" s="16" t="s">
        <v>17</v>
      </c>
      <c r="I309" s="157">
        <v>44176</v>
      </c>
      <c r="J309" s="159" t="s">
        <v>1491</v>
      </c>
      <c r="K309" s="161" t="s">
        <v>129</v>
      </c>
      <c r="L309" s="158" t="s">
        <v>276</v>
      </c>
      <c r="M309" s="151">
        <f t="shared" si="36"/>
        <v>125</v>
      </c>
      <c r="N309" s="204">
        <v>1500</v>
      </c>
      <c r="O309" s="157" t="s">
        <v>892</v>
      </c>
      <c r="P309" s="159" t="s">
        <v>217</v>
      </c>
      <c r="Q309" s="201" t="s">
        <v>110</v>
      </c>
      <c r="R309" s="160" t="s">
        <v>59</v>
      </c>
      <c r="S309" s="149" t="s">
        <v>814</v>
      </c>
      <c r="T309" s="161" t="s">
        <v>96</v>
      </c>
      <c r="U309" s="205" t="s">
        <v>440</v>
      </c>
      <c r="V309" s="152" t="s">
        <v>776</v>
      </c>
      <c r="W309" s="149" t="s">
        <v>777</v>
      </c>
      <c r="X309" s="149"/>
      <c r="Y309" s="149"/>
      <c r="Z309" s="149"/>
      <c r="AA309" s="149"/>
      <c r="AB309" s="149"/>
      <c r="AC309" s="149"/>
      <c r="AD309" s="203" t="s">
        <v>653</v>
      </c>
    </row>
    <row r="310" spans="1:30" ht="24" customHeight="1" x14ac:dyDescent="0.35">
      <c r="A310" s="149" t="s">
        <v>720</v>
      </c>
      <c r="B310" s="149">
        <v>9219320</v>
      </c>
      <c r="C310" s="149" t="s">
        <v>721</v>
      </c>
      <c r="D310" s="150" t="s">
        <v>722</v>
      </c>
      <c r="E310" s="149" t="s">
        <v>723</v>
      </c>
      <c r="F310" s="148" t="s">
        <v>724</v>
      </c>
      <c r="G310" s="155" t="s">
        <v>76</v>
      </c>
      <c r="H310" s="16" t="s">
        <v>17</v>
      </c>
      <c r="I310" s="157">
        <v>43636</v>
      </c>
      <c r="J310" s="157">
        <v>44731</v>
      </c>
      <c r="K310" s="20" t="s">
        <v>128</v>
      </c>
      <c r="L310" s="158" t="s">
        <v>408</v>
      </c>
      <c r="M310" s="5">
        <f t="shared" si="36"/>
        <v>3870</v>
      </c>
      <c r="N310" s="151">
        <v>46440</v>
      </c>
      <c r="O310" s="173" t="s">
        <v>892</v>
      </c>
      <c r="P310" s="190" t="s">
        <v>725</v>
      </c>
      <c r="Q310" s="26" t="s">
        <v>23</v>
      </c>
      <c r="R310" s="39" t="s">
        <v>18</v>
      </c>
      <c r="S310" s="23" t="s">
        <v>1355</v>
      </c>
      <c r="T310" s="26" t="s">
        <v>39</v>
      </c>
      <c r="U310" s="152" t="s">
        <v>900</v>
      </c>
      <c r="V310" s="152" t="s">
        <v>900</v>
      </c>
      <c r="W310" s="149" t="s">
        <v>901</v>
      </c>
      <c r="X310" s="149"/>
      <c r="Y310" s="149"/>
      <c r="Z310" s="149"/>
      <c r="AA310" s="149"/>
      <c r="AB310" s="149"/>
      <c r="AC310" s="149"/>
      <c r="AD310" s="149" t="s">
        <v>659</v>
      </c>
    </row>
    <row r="311" spans="1:30" ht="24" customHeight="1" x14ac:dyDescent="0.35">
      <c r="A311" s="376" t="s">
        <v>1779</v>
      </c>
      <c r="B311" s="377">
        <v>9275658</v>
      </c>
      <c r="C311" s="376" t="s">
        <v>1780</v>
      </c>
      <c r="D311" s="378" t="s">
        <v>1781</v>
      </c>
      <c r="E311" s="376" t="s">
        <v>1783</v>
      </c>
      <c r="F311" s="378" t="s">
        <v>1782</v>
      </c>
      <c r="G311" s="23" t="s">
        <v>16</v>
      </c>
      <c r="H311" s="239" t="s">
        <v>17</v>
      </c>
      <c r="I311" s="157">
        <v>44306</v>
      </c>
      <c r="J311" s="157">
        <v>44670</v>
      </c>
      <c r="K311" s="158" t="s">
        <v>127</v>
      </c>
      <c r="L311" s="158" t="s">
        <v>408</v>
      </c>
      <c r="M311" s="5">
        <f t="shared" si="36"/>
        <v>456.79166666666669</v>
      </c>
      <c r="N311" s="379">
        <v>5481.5</v>
      </c>
      <c r="O311" s="157" t="s">
        <v>1190</v>
      </c>
      <c r="P311" s="159" t="s">
        <v>1786</v>
      </c>
      <c r="Q311" s="159" t="s">
        <v>23</v>
      </c>
      <c r="R311" s="160" t="s">
        <v>18</v>
      </c>
      <c r="S311" s="149" t="s">
        <v>1301</v>
      </c>
      <c r="T311" s="161" t="s">
        <v>50</v>
      </c>
      <c r="U311" s="380" t="s">
        <v>1784</v>
      </c>
      <c r="V311" s="380" t="s">
        <v>1784</v>
      </c>
      <c r="W311" s="41" t="s">
        <v>1785</v>
      </c>
      <c r="X311" s="406"/>
      <c r="Y311" s="406"/>
      <c r="Z311" s="406"/>
      <c r="AA311" s="406"/>
      <c r="AB311" s="406"/>
      <c r="AC311" s="406"/>
      <c r="AD311" s="376" t="s">
        <v>659</v>
      </c>
    </row>
    <row r="312" spans="1:30" ht="24" customHeight="1" x14ac:dyDescent="0.35">
      <c r="A312" s="376" t="s">
        <v>1790</v>
      </c>
      <c r="B312" s="377">
        <v>9275552</v>
      </c>
      <c r="C312" s="376" t="s">
        <v>1791</v>
      </c>
      <c r="D312" s="378" t="s">
        <v>1792</v>
      </c>
      <c r="E312" s="376" t="s">
        <v>1793</v>
      </c>
      <c r="F312" s="378" t="s">
        <v>1794</v>
      </c>
      <c r="G312" s="149" t="s">
        <v>16</v>
      </c>
      <c r="H312" s="156" t="s">
        <v>17</v>
      </c>
      <c r="I312" s="173">
        <v>44309</v>
      </c>
      <c r="J312" s="173">
        <v>44673</v>
      </c>
      <c r="K312" s="20" t="s">
        <v>127</v>
      </c>
      <c r="L312" s="12" t="s">
        <v>408</v>
      </c>
      <c r="M312" s="42" t="s">
        <v>16</v>
      </c>
      <c r="N312" s="379">
        <v>60000</v>
      </c>
      <c r="O312" s="331" t="s">
        <v>893</v>
      </c>
      <c r="P312" s="333" t="s">
        <v>378</v>
      </c>
      <c r="Q312" s="159" t="s">
        <v>23</v>
      </c>
      <c r="R312" s="52" t="s">
        <v>18</v>
      </c>
      <c r="S312" s="333" t="s">
        <v>415</v>
      </c>
      <c r="T312" s="159" t="s">
        <v>281</v>
      </c>
      <c r="U312" s="380" t="s">
        <v>1516</v>
      </c>
      <c r="V312" s="380" t="s">
        <v>1516</v>
      </c>
      <c r="W312" s="44" t="s">
        <v>1517</v>
      </c>
      <c r="X312" s="408"/>
      <c r="Y312" s="408"/>
      <c r="Z312" s="408"/>
      <c r="AA312" s="408"/>
      <c r="AB312" s="408"/>
      <c r="AC312" s="408"/>
      <c r="AD312" s="376" t="s">
        <v>659</v>
      </c>
    </row>
    <row r="313" spans="1:30" ht="24" customHeight="1" x14ac:dyDescent="0.35">
      <c r="A313" s="149" t="s">
        <v>1002</v>
      </c>
      <c r="B313" s="377">
        <v>9248922</v>
      </c>
      <c r="C313" s="249" t="s">
        <v>1003</v>
      </c>
      <c r="D313" s="150" t="s">
        <v>1885</v>
      </c>
      <c r="E313" s="149" t="s">
        <v>1004</v>
      </c>
      <c r="F313" s="236" t="s">
        <v>1072</v>
      </c>
      <c r="G313" s="23" t="s">
        <v>16</v>
      </c>
      <c r="H313" s="239" t="s">
        <v>17</v>
      </c>
      <c r="I313" s="237">
        <v>44343</v>
      </c>
      <c r="J313" s="237">
        <v>44707</v>
      </c>
      <c r="K313" s="158" t="s">
        <v>121</v>
      </c>
      <c r="L313" s="158" t="s">
        <v>408</v>
      </c>
      <c r="M313" s="5">
        <f t="shared" si="36"/>
        <v>33133.514999999999</v>
      </c>
      <c r="N313" s="238">
        <v>397602.18</v>
      </c>
      <c r="O313" s="173" t="s">
        <v>892</v>
      </c>
      <c r="P313" s="159" t="s">
        <v>217</v>
      </c>
      <c r="Q313" s="159" t="s">
        <v>23</v>
      </c>
      <c r="R313" s="56" t="s">
        <v>18</v>
      </c>
      <c r="S313" s="149" t="s">
        <v>1374</v>
      </c>
      <c r="T313" s="161" t="s">
        <v>22</v>
      </c>
      <c r="U313" s="154" t="s">
        <v>24</v>
      </c>
      <c r="V313" s="152" t="s">
        <v>24</v>
      </c>
      <c r="W313" s="41" t="s">
        <v>1005</v>
      </c>
      <c r="X313" s="41"/>
      <c r="Y313" s="41"/>
      <c r="Z313" s="41"/>
      <c r="AA313" s="41"/>
      <c r="AB313" s="41"/>
      <c r="AC313" s="41"/>
      <c r="AD313" s="149" t="s">
        <v>659</v>
      </c>
    </row>
    <row r="314" spans="1:30" ht="38.5" customHeight="1" x14ac:dyDescent="0.35">
      <c r="A314" s="249" t="s">
        <v>1061</v>
      </c>
      <c r="B314" s="250">
        <v>9251930</v>
      </c>
      <c r="C314" s="149" t="s">
        <v>1062</v>
      </c>
      <c r="D314" s="150" t="s">
        <v>1064</v>
      </c>
      <c r="E314" s="149" t="s">
        <v>1063</v>
      </c>
      <c r="F314" s="236" t="s">
        <v>1068</v>
      </c>
      <c r="G314" s="23" t="s">
        <v>16</v>
      </c>
      <c r="H314" s="239" t="s">
        <v>17</v>
      </c>
      <c r="I314" s="237">
        <v>44388</v>
      </c>
      <c r="J314" s="237">
        <v>44752</v>
      </c>
      <c r="K314" s="158" t="s">
        <v>130</v>
      </c>
      <c r="L314" s="158" t="s">
        <v>408</v>
      </c>
      <c r="M314" s="149" t="s">
        <v>16</v>
      </c>
      <c r="N314" s="238">
        <v>255459.4</v>
      </c>
      <c r="O314" s="173" t="s">
        <v>892</v>
      </c>
      <c r="P314" s="159" t="s">
        <v>752</v>
      </c>
      <c r="Q314" s="159" t="s">
        <v>23</v>
      </c>
      <c r="R314" s="39" t="s">
        <v>18</v>
      </c>
      <c r="S314" s="23" t="s">
        <v>1687</v>
      </c>
      <c r="T314" s="26" t="s">
        <v>70</v>
      </c>
      <c r="U314" s="152" t="s">
        <v>900</v>
      </c>
      <c r="V314" s="152" t="s">
        <v>900</v>
      </c>
      <c r="W314" s="149" t="s">
        <v>901</v>
      </c>
      <c r="X314" s="149"/>
      <c r="Y314" s="149"/>
      <c r="Z314" s="149"/>
      <c r="AA314" s="149"/>
      <c r="AB314" s="149"/>
      <c r="AC314" s="149"/>
      <c r="AD314" s="149" t="s">
        <v>659</v>
      </c>
    </row>
    <row r="315" spans="1:30" ht="21.65" customHeight="1" x14ac:dyDescent="0.35">
      <c r="A315" s="149" t="s">
        <v>1386</v>
      </c>
      <c r="B315" s="301">
        <v>9263010</v>
      </c>
      <c r="C315" s="300" t="s">
        <v>1387</v>
      </c>
      <c r="D315" s="302" t="s">
        <v>1388</v>
      </c>
      <c r="E315" s="300" t="s">
        <v>1389</v>
      </c>
      <c r="F315" s="302" t="s">
        <v>1390</v>
      </c>
      <c r="G315" s="149" t="s">
        <v>16</v>
      </c>
      <c r="H315" s="156" t="s">
        <v>76</v>
      </c>
      <c r="I315" s="157">
        <v>44141</v>
      </c>
      <c r="J315" s="157">
        <v>44505</v>
      </c>
      <c r="K315" s="158" t="s">
        <v>124</v>
      </c>
      <c r="L315" s="53" t="s">
        <v>276</v>
      </c>
      <c r="M315" s="159" t="s">
        <v>16</v>
      </c>
      <c r="N315" s="303">
        <v>161899.88</v>
      </c>
      <c r="O315" s="157" t="s">
        <v>892</v>
      </c>
      <c r="P315" s="159" t="s">
        <v>218</v>
      </c>
      <c r="Q315" s="159" t="s">
        <v>23</v>
      </c>
      <c r="R315" s="39" t="s">
        <v>18</v>
      </c>
      <c r="S315" s="304" t="s">
        <v>80</v>
      </c>
      <c r="T315" s="26" t="s">
        <v>83</v>
      </c>
      <c r="U315" s="306" t="s">
        <v>1391</v>
      </c>
      <c r="V315" s="305" t="s">
        <v>84</v>
      </c>
      <c r="W315" s="55" t="s">
        <v>266</v>
      </c>
      <c r="X315" s="55"/>
      <c r="Y315" s="55"/>
      <c r="Z315" s="55"/>
      <c r="AA315" s="55"/>
      <c r="AB315" s="55"/>
      <c r="AC315" s="55"/>
      <c r="AD315" s="300" t="s">
        <v>659</v>
      </c>
    </row>
    <row r="316" spans="1:30" ht="23.25" customHeight="1" x14ac:dyDescent="0.35">
      <c r="A316" s="149" t="s">
        <v>896</v>
      </c>
      <c r="B316" s="155">
        <v>9238555</v>
      </c>
      <c r="C316" s="149" t="s">
        <v>897</v>
      </c>
      <c r="D316" s="150" t="s">
        <v>898</v>
      </c>
      <c r="E316" s="149" t="s">
        <v>97</v>
      </c>
      <c r="F316" s="150" t="s">
        <v>899</v>
      </c>
      <c r="G316" s="149" t="s">
        <v>16</v>
      </c>
      <c r="H316" s="156" t="s">
        <v>17</v>
      </c>
      <c r="I316" s="157">
        <v>44205</v>
      </c>
      <c r="J316" s="157">
        <v>44569</v>
      </c>
      <c r="K316" s="158" t="s">
        <v>123</v>
      </c>
      <c r="L316" s="20" t="s">
        <v>408</v>
      </c>
      <c r="M316" s="159" t="s">
        <v>16</v>
      </c>
      <c r="N316" s="151">
        <v>121000</v>
      </c>
      <c r="O316" s="157" t="s">
        <v>892</v>
      </c>
      <c r="P316" s="159" t="s">
        <v>217</v>
      </c>
      <c r="Q316" s="159" t="s">
        <v>23</v>
      </c>
      <c r="R316" s="56" t="s">
        <v>18</v>
      </c>
      <c r="S316" s="149" t="s">
        <v>1374</v>
      </c>
      <c r="T316" s="159" t="s">
        <v>22</v>
      </c>
      <c r="U316" s="154" t="s">
        <v>170</v>
      </c>
      <c r="V316" s="154" t="s">
        <v>170</v>
      </c>
      <c r="W316" s="44" t="s">
        <v>206</v>
      </c>
      <c r="X316" s="44"/>
      <c r="Y316" s="44"/>
      <c r="Z316" s="44"/>
      <c r="AA316" s="44"/>
      <c r="AB316" s="44"/>
      <c r="AC316" s="44"/>
      <c r="AD316" s="149" t="s">
        <v>659</v>
      </c>
    </row>
    <row r="317" spans="1:30" ht="23.25" customHeight="1" x14ac:dyDescent="0.35">
      <c r="A317" s="149" t="s">
        <v>1093</v>
      </c>
      <c r="B317" s="155">
        <v>9245721</v>
      </c>
      <c r="C317" s="149" t="s">
        <v>1092</v>
      </c>
      <c r="D317" s="150" t="s">
        <v>898</v>
      </c>
      <c r="E317" s="149" t="s">
        <v>97</v>
      </c>
      <c r="F317" s="150" t="s">
        <v>1094</v>
      </c>
      <c r="G317" s="149" t="s">
        <v>16</v>
      </c>
      <c r="H317" s="156" t="s">
        <v>17</v>
      </c>
      <c r="I317" s="157">
        <v>44294</v>
      </c>
      <c r="J317" s="157">
        <v>44658</v>
      </c>
      <c r="K317" s="158" t="s">
        <v>127</v>
      </c>
      <c r="L317" s="20" t="s">
        <v>408</v>
      </c>
      <c r="M317" s="5">
        <f>N317/12</f>
        <v>92457.355833333335</v>
      </c>
      <c r="N317" s="151">
        <v>1109488.27</v>
      </c>
      <c r="O317" s="157" t="s">
        <v>892</v>
      </c>
      <c r="P317" s="159" t="s">
        <v>217</v>
      </c>
      <c r="Q317" s="159" t="s">
        <v>23</v>
      </c>
      <c r="R317" s="56" t="s">
        <v>18</v>
      </c>
      <c r="S317" s="149" t="s">
        <v>1374</v>
      </c>
      <c r="T317" s="159" t="s">
        <v>22</v>
      </c>
      <c r="U317" s="154" t="s">
        <v>1095</v>
      </c>
      <c r="V317" s="154" t="s">
        <v>1095</v>
      </c>
      <c r="W317" s="55" t="s">
        <v>1096</v>
      </c>
      <c r="X317" s="55"/>
      <c r="Y317" s="55"/>
      <c r="Z317" s="55"/>
      <c r="AA317" s="55"/>
      <c r="AB317" s="55"/>
      <c r="AC317" s="55"/>
      <c r="AD317" s="149" t="s">
        <v>659</v>
      </c>
    </row>
    <row r="318" spans="1:30" ht="33" customHeight="1" x14ac:dyDescent="0.35">
      <c r="A318" s="384" t="s">
        <v>1919</v>
      </c>
      <c r="B318" s="385">
        <v>9282790</v>
      </c>
      <c r="C318" s="384" t="s">
        <v>1920</v>
      </c>
      <c r="D318" s="150" t="s">
        <v>898</v>
      </c>
      <c r="E318" s="149" t="s">
        <v>97</v>
      </c>
      <c r="F318" s="386" t="s">
        <v>1921</v>
      </c>
      <c r="G318" s="149" t="s">
        <v>16</v>
      </c>
      <c r="H318" s="156" t="s">
        <v>17</v>
      </c>
      <c r="I318" s="157">
        <v>44364</v>
      </c>
      <c r="J318" s="157">
        <v>44728</v>
      </c>
      <c r="K318" s="20" t="s">
        <v>128</v>
      </c>
      <c r="L318" s="20" t="s">
        <v>408</v>
      </c>
      <c r="M318" s="5">
        <f>N318/12</f>
        <v>7476.666666666667</v>
      </c>
      <c r="N318" s="387">
        <v>89720</v>
      </c>
      <c r="O318" s="157" t="s">
        <v>892</v>
      </c>
      <c r="P318" s="159" t="s">
        <v>217</v>
      </c>
      <c r="Q318" s="159" t="s">
        <v>23</v>
      </c>
      <c r="R318" s="56" t="s">
        <v>18</v>
      </c>
      <c r="S318" s="149" t="s">
        <v>1374</v>
      </c>
      <c r="T318" s="159" t="s">
        <v>22</v>
      </c>
      <c r="U318" s="154" t="s">
        <v>170</v>
      </c>
      <c r="V318" s="154" t="s">
        <v>170</v>
      </c>
      <c r="W318" s="44" t="s">
        <v>206</v>
      </c>
      <c r="X318" s="408"/>
      <c r="Y318" s="408"/>
      <c r="Z318" s="408"/>
      <c r="AA318" s="408"/>
      <c r="AB318" s="408"/>
      <c r="AC318" s="408"/>
      <c r="AD318" s="384" t="s">
        <v>659</v>
      </c>
    </row>
    <row r="319" spans="1:30" ht="23.25" customHeight="1" x14ac:dyDescent="0.35">
      <c r="A319" s="342" t="s">
        <v>1627</v>
      </c>
      <c r="B319" s="343">
        <v>9270259</v>
      </c>
      <c r="C319" s="342" t="s">
        <v>1628</v>
      </c>
      <c r="D319" s="344" t="s">
        <v>1629</v>
      </c>
      <c r="E319" s="342" t="s">
        <v>1631</v>
      </c>
      <c r="F319" s="344" t="s">
        <v>1630</v>
      </c>
      <c r="G319" s="149" t="s">
        <v>16</v>
      </c>
      <c r="H319" s="156" t="s">
        <v>76</v>
      </c>
      <c r="I319" s="157">
        <v>44232</v>
      </c>
      <c r="J319" s="157">
        <v>44596</v>
      </c>
      <c r="K319" s="158" t="s">
        <v>131</v>
      </c>
      <c r="L319" s="20" t="s">
        <v>408</v>
      </c>
      <c r="M319" s="159" t="s">
        <v>16</v>
      </c>
      <c r="N319" s="345">
        <v>4406.16</v>
      </c>
      <c r="O319" s="157" t="s">
        <v>894</v>
      </c>
      <c r="P319" s="348" t="s">
        <v>218</v>
      </c>
      <c r="Q319" s="159" t="s">
        <v>107</v>
      </c>
      <c r="R319" s="56" t="s">
        <v>26</v>
      </c>
      <c r="S319" s="149" t="s">
        <v>1632</v>
      </c>
      <c r="T319" s="161" t="s">
        <v>58</v>
      </c>
      <c r="U319" s="347" t="s">
        <v>198</v>
      </c>
      <c r="V319" s="347" t="s">
        <v>336</v>
      </c>
      <c r="W319" s="44" t="s">
        <v>337</v>
      </c>
      <c r="X319" s="408"/>
      <c r="Y319" s="408"/>
      <c r="Z319" s="408"/>
      <c r="AA319" s="408"/>
      <c r="AB319" s="408"/>
      <c r="AC319" s="408"/>
      <c r="AD319" s="342" t="s">
        <v>659</v>
      </c>
    </row>
    <row r="320" spans="1:30" ht="23.25" customHeight="1" x14ac:dyDescent="0.35">
      <c r="A320" s="149" t="s">
        <v>1413</v>
      </c>
      <c r="B320" s="301">
        <v>9263242</v>
      </c>
      <c r="C320" s="300" t="s">
        <v>1414</v>
      </c>
      <c r="D320" s="150" t="s">
        <v>1415</v>
      </c>
      <c r="E320" s="300" t="s">
        <v>1416</v>
      </c>
      <c r="F320" s="302" t="s">
        <v>1417</v>
      </c>
      <c r="G320" s="149" t="s">
        <v>16</v>
      </c>
      <c r="H320" s="156" t="s">
        <v>17</v>
      </c>
      <c r="I320" s="157">
        <v>44155</v>
      </c>
      <c r="J320" s="157">
        <v>44519</v>
      </c>
      <c r="K320" s="158" t="s">
        <v>124</v>
      </c>
      <c r="L320" s="158" t="s">
        <v>276</v>
      </c>
      <c r="M320" s="149" t="s">
        <v>16</v>
      </c>
      <c r="N320" s="303">
        <v>67298.399999999994</v>
      </c>
      <c r="O320" s="173" t="s">
        <v>1039</v>
      </c>
      <c r="P320" s="159" t="s">
        <v>221</v>
      </c>
      <c r="Q320" s="304" t="s">
        <v>108</v>
      </c>
      <c r="R320" s="56" t="s">
        <v>56</v>
      </c>
      <c r="S320" s="304" t="s">
        <v>812</v>
      </c>
      <c r="T320" s="159" t="s">
        <v>57</v>
      </c>
      <c r="U320" s="152" t="s">
        <v>247</v>
      </c>
      <c r="V320" s="152" t="s">
        <v>247</v>
      </c>
      <c r="W320" s="149" t="s">
        <v>142</v>
      </c>
      <c r="X320" s="149"/>
      <c r="Y320" s="149"/>
      <c r="Z320" s="149"/>
      <c r="AA320" s="149"/>
      <c r="AB320" s="149"/>
      <c r="AC320" s="149"/>
      <c r="AD320" s="300" t="s">
        <v>659</v>
      </c>
    </row>
    <row r="321" spans="1:30" ht="26.5" customHeight="1" x14ac:dyDescent="0.35">
      <c r="A321" s="149" t="s">
        <v>2064</v>
      </c>
      <c r="B321" s="301">
        <v>9287588</v>
      </c>
      <c r="C321" s="149" t="s">
        <v>2065</v>
      </c>
      <c r="D321" s="150" t="s">
        <v>2066</v>
      </c>
      <c r="E321" s="149" t="s">
        <v>2067</v>
      </c>
      <c r="F321" s="150" t="s">
        <v>2068</v>
      </c>
      <c r="G321" s="149" t="s">
        <v>16</v>
      </c>
      <c r="H321" s="156" t="s">
        <v>17</v>
      </c>
      <c r="I321" s="157">
        <v>44411</v>
      </c>
      <c r="J321" s="157">
        <v>44594</v>
      </c>
      <c r="K321" s="158" t="s">
        <v>131</v>
      </c>
      <c r="L321" s="20" t="s">
        <v>408</v>
      </c>
      <c r="M321" s="149" t="s">
        <v>16</v>
      </c>
      <c r="N321" s="303">
        <v>196650</v>
      </c>
      <c r="O321" s="173" t="s">
        <v>1039</v>
      </c>
      <c r="P321" s="159" t="s">
        <v>2069</v>
      </c>
      <c r="Q321" s="159" t="s">
        <v>23</v>
      </c>
      <c r="R321" s="56" t="s">
        <v>18</v>
      </c>
      <c r="S321" s="159" t="s">
        <v>1261</v>
      </c>
      <c r="T321" s="159" t="s">
        <v>1262</v>
      </c>
      <c r="U321" s="152" t="s">
        <v>2070</v>
      </c>
      <c r="V321" s="152" t="s">
        <v>2070</v>
      </c>
      <c r="W321" s="149" t="s">
        <v>2071</v>
      </c>
      <c r="X321" s="152" t="s">
        <v>2072</v>
      </c>
      <c r="Y321" s="149" t="s">
        <v>2073</v>
      </c>
      <c r="Z321" s="152" t="s">
        <v>2046</v>
      </c>
      <c r="AA321" s="149" t="s">
        <v>2047</v>
      </c>
      <c r="AB321" s="152" t="s">
        <v>2044</v>
      </c>
      <c r="AC321" s="149" t="s">
        <v>2045</v>
      </c>
      <c r="AD321" s="300" t="s">
        <v>659</v>
      </c>
    </row>
  </sheetData>
  <autoFilter ref="J2:U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
    <mergeCell ref="W3:Z3"/>
    <mergeCell ref="G2:H2"/>
    <mergeCell ref="G1:H1"/>
    <mergeCell ref="A1:F2"/>
    <mergeCell ref="Z1:Z2"/>
    <mergeCell ref="J2:U2"/>
    <mergeCell ref="I1:I2"/>
  </mergeCells>
  <conditionalFormatting sqref="D100 D20 D13 D57 D47:D48 F69 F63 D129 D18:F18 D19:E19 D83 D51:D53 F16 D132:D133 D40 D145">
    <cfRule type="expression" dxfId="167" priority="567" stopIfTrue="1">
      <formula>#REF!&lt;TODAY()</formula>
    </cfRule>
  </conditionalFormatting>
  <conditionalFormatting sqref="D104 D16 D144 D160 D114 D171:D172 D75:E76 D135 D174 D167:D168">
    <cfRule type="expression" dxfId="166" priority="547" stopIfTrue="1">
      <formula>#REF!&lt;TODAY()</formula>
    </cfRule>
  </conditionalFormatting>
  <conditionalFormatting sqref="D71:E71">
    <cfRule type="expression" dxfId="165" priority="404" stopIfTrue="1">
      <formula>#REF!&lt;TODAY()</formula>
    </cfRule>
  </conditionalFormatting>
  <conditionalFormatting sqref="F71">
    <cfRule type="expression" dxfId="164" priority="403" stopIfTrue="1">
      <formula>#REF!&lt;TODAY()</formula>
    </cfRule>
  </conditionalFormatting>
  <conditionalFormatting sqref="D102">
    <cfRule type="expression" dxfId="163" priority="392" stopIfTrue="1">
      <formula>#REF!&lt;TODAY()</formula>
    </cfRule>
  </conditionalFormatting>
  <conditionalFormatting sqref="D98">
    <cfRule type="expression" dxfId="162" priority="362" stopIfTrue="1">
      <formula>#REF!&lt;TODAY()</formula>
    </cfRule>
  </conditionalFormatting>
  <conditionalFormatting sqref="E51:E53">
    <cfRule type="expression" dxfId="161" priority="349" stopIfTrue="1">
      <formula>#REF!&lt;TODAY()</formula>
    </cfRule>
  </conditionalFormatting>
  <conditionalFormatting sqref="D146:D147">
    <cfRule type="expression" dxfId="160" priority="344" stopIfTrue="1">
      <formula>#REF!&lt;TODAY()</formula>
    </cfRule>
  </conditionalFormatting>
  <conditionalFormatting sqref="D21">
    <cfRule type="expression" dxfId="159" priority="309" stopIfTrue="1">
      <formula>#REF!&lt;TODAY()</formula>
    </cfRule>
  </conditionalFormatting>
  <conditionalFormatting sqref="D140">
    <cfRule type="expression" dxfId="158" priority="308" stopIfTrue="1">
      <formula>#REF!&lt;TODAY()</formula>
    </cfRule>
  </conditionalFormatting>
  <conditionalFormatting sqref="D254">
    <cfRule type="expression" dxfId="157" priority="303" stopIfTrue="1">
      <formula>#REF!&lt;TODAY()</formula>
    </cfRule>
  </conditionalFormatting>
  <conditionalFormatting sqref="D72:E72">
    <cfRule type="expression" dxfId="156" priority="302" stopIfTrue="1">
      <formula>#REF!&lt;TODAY()</formula>
    </cfRule>
  </conditionalFormatting>
  <conditionalFormatting sqref="F72">
    <cfRule type="expression" dxfId="155" priority="301" stopIfTrue="1">
      <formula>#REF!&lt;TODAY()</formula>
    </cfRule>
  </conditionalFormatting>
  <conditionalFormatting sqref="D73:E73">
    <cfRule type="expression" dxfId="154" priority="300" stopIfTrue="1">
      <formula>#REF!&lt;TODAY()</formula>
    </cfRule>
  </conditionalFormatting>
  <conditionalFormatting sqref="F73">
    <cfRule type="expression" dxfId="153" priority="299" stopIfTrue="1">
      <formula>#REF!&lt;TODAY()</formula>
    </cfRule>
  </conditionalFormatting>
  <conditionalFormatting sqref="D63">
    <cfRule type="expression" dxfId="152" priority="292" stopIfTrue="1">
      <formula>#REF!&lt;TODAY()</formula>
    </cfRule>
  </conditionalFormatting>
  <conditionalFormatting sqref="D26">
    <cfRule type="expression" dxfId="151" priority="291" stopIfTrue="1">
      <formula>#REF!&lt;TODAY()</formula>
    </cfRule>
  </conditionalFormatting>
  <conditionalFormatting sqref="D151">
    <cfRule type="expression" dxfId="150" priority="283" stopIfTrue="1">
      <formula>#REF!&lt;TODAY()</formula>
    </cfRule>
  </conditionalFormatting>
  <conditionalFormatting sqref="D134">
    <cfRule type="expression" dxfId="149" priority="280" stopIfTrue="1">
      <formula>#REF!&lt;TODAY()</formula>
    </cfRule>
  </conditionalFormatting>
  <conditionalFormatting sqref="D99">
    <cfRule type="expression" dxfId="148" priority="269" stopIfTrue="1">
      <formula>#REF!&lt;TODAY()</formula>
    </cfRule>
  </conditionalFormatting>
  <conditionalFormatting sqref="D89">
    <cfRule type="expression" dxfId="147" priority="265" stopIfTrue="1">
      <formula>#REF!&lt;TODAY()</formula>
    </cfRule>
  </conditionalFormatting>
  <conditionalFormatting sqref="D69:E69">
    <cfRule type="expression" dxfId="146" priority="259" stopIfTrue="1">
      <formula>#REF!&lt;TODAY()</formula>
    </cfRule>
  </conditionalFormatting>
  <conditionalFormatting sqref="F75:F76">
    <cfRule type="expression" dxfId="145" priority="252" stopIfTrue="1">
      <formula>#REF!&lt;TODAY()</formula>
    </cfRule>
  </conditionalFormatting>
  <conditionalFormatting sqref="D84:D85">
    <cfRule type="expression" dxfId="144" priority="246" stopIfTrue="1">
      <formula>#REF!&lt;TODAY()</formula>
    </cfRule>
  </conditionalFormatting>
  <conditionalFormatting sqref="D116">
    <cfRule type="expression" dxfId="143" priority="243" stopIfTrue="1">
      <formula>#REF!&lt;TODAY()</formula>
    </cfRule>
  </conditionalFormatting>
  <conditionalFormatting sqref="D103">
    <cfRule type="expression" dxfId="142" priority="242" stopIfTrue="1">
      <formula>#REF!&lt;TODAY()</formula>
    </cfRule>
  </conditionalFormatting>
  <conditionalFormatting sqref="D17">
    <cfRule type="expression" dxfId="141" priority="227" stopIfTrue="1">
      <formula>#REF!&lt;TODAY()</formula>
    </cfRule>
  </conditionalFormatting>
  <conditionalFormatting sqref="D54:D55">
    <cfRule type="expression" dxfId="140" priority="219" stopIfTrue="1">
      <formula>#REF!&lt;TODAY()</formula>
    </cfRule>
  </conditionalFormatting>
  <conditionalFormatting sqref="D74:F74">
    <cfRule type="expression" dxfId="139" priority="211" stopIfTrue="1">
      <formula>#REF!&lt;TODAY()</formula>
    </cfRule>
  </conditionalFormatting>
  <conditionalFormatting sqref="D60">
    <cfRule type="expression" dxfId="138" priority="204" stopIfTrue="1">
      <formula>#REF!&lt;TODAY()</formula>
    </cfRule>
  </conditionalFormatting>
  <conditionalFormatting sqref="D115">
    <cfRule type="expression" dxfId="137" priority="198" stopIfTrue="1">
      <formula>#REF!&lt;TODAY()</formula>
    </cfRule>
  </conditionalFormatting>
  <conditionalFormatting sqref="D90">
    <cfRule type="expression" dxfId="136" priority="196" stopIfTrue="1">
      <formula>#REF!&lt;TODAY()</formula>
    </cfRule>
  </conditionalFormatting>
  <conditionalFormatting sqref="D154">
    <cfRule type="expression" dxfId="135" priority="185" stopIfTrue="1">
      <formula>#REF!&lt;TODAY()</formula>
    </cfRule>
  </conditionalFormatting>
  <conditionalFormatting sqref="D175:D177">
    <cfRule type="expression" dxfId="134" priority="177" stopIfTrue="1">
      <formula>#REF!&lt;TODAY()</formula>
    </cfRule>
  </conditionalFormatting>
  <conditionalFormatting sqref="D28">
    <cfRule type="expression" dxfId="133" priority="166" stopIfTrue="1">
      <formula>#REF!&lt;TODAY()</formula>
    </cfRule>
  </conditionalFormatting>
  <conditionalFormatting sqref="D155">
    <cfRule type="expression" dxfId="132" priority="163" stopIfTrue="1">
      <formula>#REF!&lt;TODAY()</formula>
    </cfRule>
  </conditionalFormatting>
  <conditionalFormatting sqref="D61">
    <cfRule type="expression" dxfId="131" priority="157" stopIfTrue="1">
      <formula>#REF!&lt;TODAY()</formula>
    </cfRule>
  </conditionalFormatting>
  <conditionalFormatting sqref="F234">
    <cfRule type="expression" dxfId="130" priority="155" stopIfTrue="1">
      <formula>#REF!&lt;TODAY()</formula>
    </cfRule>
  </conditionalFormatting>
  <conditionalFormatting sqref="D41">
    <cfRule type="expression" dxfId="129" priority="142" stopIfTrue="1">
      <formula>#REF!&lt;TODAY()</formula>
    </cfRule>
  </conditionalFormatting>
  <conditionalFormatting sqref="D11">
    <cfRule type="expression" dxfId="128" priority="133" stopIfTrue="1">
      <formula>#REF!&lt;TODAY()</formula>
    </cfRule>
  </conditionalFormatting>
  <conditionalFormatting sqref="D12">
    <cfRule type="expression" dxfId="127" priority="132" stopIfTrue="1">
      <formula>#REF!&lt;TODAY()</formula>
    </cfRule>
  </conditionalFormatting>
  <conditionalFormatting sqref="D91">
    <cfRule type="expression" dxfId="126" priority="129" stopIfTrue="1">
      <formula>#REF!&lt;TODAY()</formula>
    </cfRule>
  </conditionalFormatting>
  <conditionalFormatting sqref="D117:D118">
    <cfRule type="expression" dxfId="125" priority="128" stopIfTrue="1">
      <formula>#REF!&lt;TODAY()</formula>
    </cfRule>
  </conditionalFormatting>
  <conditionalFormatting sqref="D148">
    <cfRule type="expression" dxfId="124" priority="126" stopIfTrue="1">
      <formula>#REF!&lt;TODAY()</formula>
    </cfRule>
  </conditionalFormatting>
  <conditionalFormatting sqref="D119">
    <cfRule type="expression" dxfId="123" priority="123" stopIfTrue="1">
      <formula>#REF!&lt;TODAY()</formula>
    </cfRule>
  </conditionalFormatting>
  <conditionalFormatting sqref="D22">
    <cfRule type="expression" dxfId="122" priority="122" stopIfTrue="1">
      <formula>#REF!&lt;TODAY()</formula>
    </cfRule>
  </conditionalFormatting>
  <conditionalFormatting sqref="F19">
    <cfRule type="expression" dxfId="121" priority="116" stopIfTrue="1">
      <formula>#REF!&lt;TODAY()</formula>
    </cfRule>
  </conditionalFormatting>
  <conditionalFormatting sqref="D149">
    <cfRule type="expression" dxfId="120" priority="111" stopIfTrue="1">
      <formula>#REF!&lt;TODAY()</formula>
    </cfRule>
  </conditionalFormatting>
  <conditionalFormatting sqref="D183">
    <cfRule type="expression" dxfId="119" priority="107" stopIfTrue="1">
      <formula>#REF!&lt;TODAY()</formula>
    </cfRule>
  </conditionalFormatting>
  <conditionalFormatting sqref="D183">
    <cfRule type="expression" dxfId="118" priority="106" stopIfTrue="1">
      <formula>#REF!&lt;TODAY()</formula>
    </cfRule>
  </conditionalFormatting>
  <conditionalFormatting sqref="D184">
    <cfRule type="expression" dxfId="117" priority="104" stopIfTrue="1">
      <formula>#REF!&lt;TODAY()</formula>
    </cfRule>
  </conditionalFormatting>
  <conditionalFormatting sqref="D184">
    <cfRule type="expression" dxfId="116" priority="103" stopIfTrue="1">
      <formula>#REF!&lt;TODAY()</formula>
    </cfRule>
  </conditionalFormatting>
  <conditionalFormatting sqref="F62">
    <cfRule type="expression" dxfId="115" priority="102" stopIfTrue="1">
      <formula>#REF!&lt;TODAY()</formula>
    </cfRule>
  </conditionalFormatting>
  <conditionalFormatting sqref="D62">
    <cfRule type="expression" dxfId="114" priority="101" stopIfTrue="1">
      <formula>#REF!&lt;TODAY()</formula>
    </cfRule>
  </conditionalFormatting>
  <conditionalFormatting sqref="F228">
    <cfRule type="expression" dxfId="113" priority="96" stopIfTrue="1">
      <formula>#REF!&lt;TODAY()</formula>
    </cfRule>
  </conditionalFormatting>
  <conditionalFormatting sqref="D228">
    <cfRule type="expression" dxfId="112" priority="95" stopIfTrue="1">
      <formula>#REF!&lt;TODAY()</formula>
    </cfRule>
  </conditionalFormatting>
  <conditionalFormatting sqref="D235">
    <cfRule type="expression" dxfId="111" priority="93" stopIfTrue="1">
      <formula>#REF!&lt;TODAY()</formula>
    </cfRule>
  </conditionalFormatting>
  <conditionalFormatting sqref="F235">
    <cfRule type="expression" dxfId="110" priority="92" stopIfTrue="1">
      <formula>#REF!&lt;TODAY()</formula>
    </cfRule>
  </conditionalFormatting>
  <conditionalFormatting sqref="D80">
    <cfRule type="expression" dxfId="109" priority="91" stopIfTrue="1">
      <formula>#REF!&lt;TODAY()</formula>
    </cfRule>
  </conditionalFormatting>
  <conditionalFormatting sqref="D92">
    <cfRule type="expression" dxfId="108" priority="90" stopIfTrue="1">
      <formula>#REF!&lt;TODAY()</formula>
    </cfRule>
  </conditionalFormatting>
  <conditionalFormatting sqref="D128">
    <cfRule type="expression" dxfId="107" priority="89" stopIfTrue="1">
      <formula>#REF!&lt;TODAY()</formula>
    </cfRule>
  </conditionalFormatting>
  <conditionalFormatting sqref="D120">
    <cfRule type="expression" dxfId="106" priority="88" stopIfTrue="1">
      <formula>#REF!&lt;TODAY()</formula>
    </cfRule>
  </conditionalFormatting>
  <conditionalFormatting sqref="D165">
    <cfRule type="expression" dxfId="105" priority="87" stopIfTrue="1">
      <formula>#REF!&lt;TODAY()</formula>
    </cfRule>
  </conditionalFormatting>
  <conditionalFormatting sqref="D67">
    <cfRule type="expression" dxfId="104" priority="86" stopIfTrue="1">
      <formula>#REF!&lt;TODAY()</formula>
    </cfRule>
  </conditionalFormatting>
  <conditionalFormatting sqref="E67">
    <cfRule type="expression" dxfId="103" priority="85" stopIfTrue="1">
      <formula>#REF!&lt;TODAY()</formula>
    </cfRule>
  </conditionalFormatting>
  <conditionalFormatting sqref="F67">
    <cfRule type="expression" dxfId="102" priority="84" stopIfTrue="1">
      <formula>#REF!&lt;TODAY()</formula>
    </cfRule>
  </conditionalFormatting>
  <conditionalFormatting sqref="D87">
    <cfRule type="expression" dxfId="101" priority="83" stopIfTrue="1">
      <formula>#REF!&lt;TODAY()</formula>
    </cfRule>
  </conditionalFormatting>
  <conditionalFormatting sqref="D113">
    <cfRule type="expression" dxfId="100" priority="82" stopIfTrue="1">
      <formula>#REF!&lt;TODAY()</formula>
    </cfRule>
  </conditionalFormatting>
  <conditionalFormatting sqref="D156">
    <cfRule type="expression" dxfId="99" priority="81" stopIfTrue="1">
      <formula>#REF!&lt;TODAY()</formula>
    </cfRule>
  </conditionalFormatting>
  <conditionalFormatting sqref="F236">
    <cfRule type="expression" dxfId="98" priority="80" stopIfTrue="1">
      <formula>#REF!&lt;TODAY()</formula>
    </cfRule>
  </conditionalFormatting>
  <conditionalFormatting sqref="D56">
    <cfRule type="expression" dxfId="97" priority="79" stopIfTrue="1">
      <formula>#REF!&lt;TODAY()</formula>
    </cfRule>
  </conditionalFormatting>
  <conditionalFormatting sqref="F14:F15">
    <cfRule type="expression" dxfId="96" priority="77" stopIfTrue="1">
      <formula>#REF!&lt;TODAY()</formula>
    </cfRule>
  </conditionalFormatting>
  <conditionalFormatting sqref="E14">
    <cfRule type="expression" dxfId="95" priority="76" stopIfTrue="1">
      <formula>#REF!&lt;TODAY()</formula>
    </cfRule>
  </conditionalFormatting>
  <conditionalFormatting sqref="D14">
    <cfRule type="expression" dxfId="94" priority="75" stopIfTrue="1">
      <formula>#REF!&lt;TODAY()</formula>
    </cfRule>
  </conditionalFormatting>
  <conditionalFormatting sqref="D157">
    <cfRule type="expression" dxfId="93" priority="74" stopIfTrue="1">
      <formula>#REF!&lt;TODAY()</formula>
    </cfRule>
  </conditionalFormatting>
  <conditionalFormatting sqref="D139">
    <cfRule type="expression" dxfId="92" priority="73" stopIfTrue="1">
      <formula>#REF!&lt;TODAY()</formula>
    </cfRule>
  </conditionalFormatting>
  <conditionalFormatting sqref="D77:E77">
    <cfRule type="expression" dxfId="91" priority="72" stopIfTrue="1">
      <formula>#REF!&lt;TODAY()</formula>
    </cfRule>
  </conditionalFormatting>
  <conditionalFormatting sqref="D42">
    <cfRule type="expression" dxfId="90" priority="71" stopIfTrue="1">
      <formula>#REF!&lt;TODAY()</formula>
    </cfRule>
  </conditionalFormatting>
  <conditionalFormatting sqref="D138">
    <cfRule type="expression" dxfId="89" priority="70" stopIfTrue="1">
      <formula>#REF!&lt;TODAY()</formula>
    </cfRule>
  </conditionalFormatting>
  <conditionalFormatting sqref="F61">
    <cfRule type="expression" dxfId="88" priority="67" stopIfTrue="1">
      <formula>#REF!&lt;TODAY()</formula>
    </cfRule>
  </conditionalFormatting>
  <conditionalFormatting sqref="D137">
    <cfRule type="expression" dxfId="87" priority="63" stopIfTrue="1">
      <formula>#REF!&lt;TODAY()</formula>
    </cfRule>
  </conditionalFormatting>
  <conditionalFormatting sqref="D130:D131">
    <cfRule type="expression" dxfId="86" priority="62" stopIfTrue="1">
      <formula>#REF!&lt;TODAY()</formula>
    </cfRule>
  </conditionalFormatting>
  <conditionalFormatting sqref="D161">
    <cfRule type="expression" dxfId="85" priority="61" stopIfTrue="1">
      <formula>#REF!&lt;TODAY()</formula>
    </cfRule>
  </conditionalFormatting>
  <conditionalFormatting sqref="D170">
    <cfRule type="expression" dxfId="84" priority="60" stopIfTrue="1">
      <formula>#REF!&lt;TODAY()</formula>
    </cfRule>
  </conditionalFormatting>
  <conditionalFormatting sqref="D27">
    <cfRule type="expression" dxfId="83" priority="59" stopIfTrue="1">
      <formula>#REF!&lt;TODAY()</formula>
    </cfRule>
  </conditionalFormatting>
  <conditionalFormatting sqref="F64 D64">
    <cfRule type="expression" dxfId="82" priority="58" stopIfTrue="1">
      <formula>#REF!&lt;TODAY()</formula>
    </cfRule>
  </conditionalFormatting>
  <conditionalFormatting sqref="F230:F232">
    <cfRule type="expression" dxfId="81" priority="57" stopIfTrue="1">
      <formula>#REF!&lt;TODAY()</formula>
    </cfRule>
  </conditionalFormatting>
  <conditionalFormatting sqref="D230">
    <cfRule type="expression" dxfId="80" priority="56" stopIfTrue="1">
      <formula>#REF!&lt;TODAY()</formula>
    </cfRule>
  </conditionalFormatting>
  <conditionalFormatting sqref="D79">
    <cfRule type="expression" dxfId="79" priority="55" stopIfTrue="1">
      <formula>#REF!&lt;TODAY()</formula>
    </cfRule>
  </conditionalFormatting>
  <conditionalFormatting sqref="D142:D143">
    <cfRule type="expression" dxfId="78" priority="52" stopIfTrue="1">
      <formula>#REF!&lt;TODAY()</formula>
    </cfRule>
  </conditionalFormatting>
  <conditionalFormatting sqref="D93">
    <cfRule type="expression" dxfId="77" priority="51" stopIfTrue="1">
      <formula>#REF!&lt;TODAY()</formula>
    </cfRule>
  </conditionalFormatting>
  <conditionalFormatting sqref="D82">
    <cfRule type="expression" dxfId="76" priority="48" stopIfTrue="1">
      <formula>#REF!&lt;TODAY()</formula>
    </cfRule>
  </conditionalFormatting>
  <conditionalFormatting sqref="D23:D24">
    <cfRule type="expression" dxfId="75" priority="47" stopIfTrue="1">
      <formula>#REF!&lt;TODAY()</formula>
    </cfRule>
  </conditionalFormatting>
  <conditionalFormatting sqref="D124">
    <cfRule type="expression" dxfId="74" priority="43" stopIfTrue="1">
      <formula>#REF!&lt;TODAY()</formula>
    </cfRule>
  </conditionalFormatting>
  <conditionalFormatting sqref="D125:D126">
    <cfRule type="expression" dxfId="73" priority="42" stopIfTrue="1">
      <formula>#REF!&lt;TODAY()</formula>
    </cfRule>
  </conditionalFormatting>
  <conditionalFormatting sqref="E78">
    <cfRule type="expression" dxfId="72" priority="41" stopIfTrue="1">
      <formula>#REF!&lt;TODAY()</formula>
    </cfRule>
  </conditionalFormatting>
  <conditionalFormatting sqref="D78">
    <cfRule type="expression" dxfId="71" priority="40" stopIfTrue="1">
      <formula>#REF!&lt;TODAY()</formula>
    </cfRule>
  </conditionalFormatting>
  <conditionalFormatting sqref="D68">
    <cfRule type="expression" dxfId="70" priority="39" stopIfTrue="1">
      <formula>#REF!&lt;TODAY()</formula>
    </cfRule>
  </conditionalFormatting>
  <conditionalFormatting sqref="F233">
    <cfRule type="expression" dxfId="69" priority="38" stopIfTrue="1">
      <formula>#REF!&lt;TODAY()</formula>
    </cfRule>
  </conditionalFormatting>
  <conditionalFormatting sqref="D233">
    <cfRule type="expression" dxfId="68" priority="37" stopIfTrue="1">
      <formula>#REF!&lt;TODAY()</formula>
    </cfRule>
  </conditionalFormatting>
  <conditionalFormatting sqref="D136">
    <cfRule type="expression" dxfId="67" priority="36" stopIfTrue="1">
      <formula>#REF!&lt;TODAY()</formula>
    </cfRule>
  </conditionalFormatting>
  <conditionalFormatting sqref="D166">
    <cfRule type="expression" dxfId="66" priority="35" stopIfTrue="1">
      <formula>#REF!&lt;TODAY()</formula>
    </cfRule>
  </conditionalFormatting>
  <conditionalFormatting sqref="D162:D163">
    <cfRule type="expression" dxfId="65" priority="34" stopIfTrue="1">
      <formula>#REF!&lt;TODAY()</formula>
    </cfRule>
  </conditionalFormatting>
  <conditionalFormatting sqref="F70">
    <cfRule type="expression" dxfId="64" priority="33" stopIfTrue="1">
      <formula>#REF!&lt;TODAY()</formula>
    </cfRule>
  </conditionalFormatting>
  <conditionalFormatting sqref="D70">
    <cfRule type="expression" dxfId="63" priority="32" stopIfTrue="1">
      <formula>#REF!&lt;TODAY()</formula>
    </cfRule>
  </conditionalFormatting>
  <conditionalFormatting sqref="E70">
    <cfRule type="expression" dxfId="62" priority="31" stopIfTrue="1">
      <formula>#REF!&lt;TODAY()</formula>
    </cfRule>
  </conditionalFormatting>
  <conditionalFormatting sqref="D81">
    <cfRule type="expression" dxfId="61" priority="30" stopIfTrue="1">
      <formula>#REF!&lt;TODAY()</formula>
    </cfRule>
  </conditionalFormatting>
  <conditionalFormatting sqref="D45:D46">
    <cfRule type="expression" dxfId="60" priority="29" stopIfTrue="1">
      <formula>#REF!&lt;TODAY()</formula>
    </cfRule>
  </conditionalFormatting>
  <conditionalFormatting sqref="D86">
    <cfRule type="expression" dxfId="59" priority="28" stopIfTrue="1">
      <formula>#REF!&lt;TODAY()</formula>
    </cfRule>
  </conditionalFormatting>
  <conditionalFormatting sqref="D123">
    <cfRule type="expression" dxfId="58" priority="27" stopIfTrue="1">
      <formula>#REF!&lt;TODAY()</formula>
    </cfRule>
  </conditionalFormatting>
  <conditionalFormatting sqref="D153">
    <cfRule type="expression" dxfId="57" priority="26" stopIfTrue="1">
      <formula>#REF!&lt;TODAY()</formula>
    </cfRule>
  </conditionalFormatting>
  <conditionalFormatting sqref="D66">
    <cfRule type="expression" dxfId="56" priority="25" stopIfTrue="1">
      <formula>#REF!&lt;TODAY()</formula>
    </cfRule>
  </conditionalFormatting>
  <conditionalFormatting sqref="D106:D107">
    <cfRule type="expression" dxfId="55" priority="24" stopIfTrue="1">
      <formula>#REF!&lt;TODAY()</formula>
    </cfRule>
  </conditionalFormatting>
  <conditionalFormatting sqref="D158:D159">
    <cfRule type="expression" dxfId="54" priority="23" stopIfTrue="1">
      <formula>#REF!&lt;TODAY()</formula>
    </cfRule>
  </conditionalFormatting>
  <conditionalFormatting sqref="D231:D232">
    <cfRule type="expression" dxfId="53" priority="22" stopIfTrue="1">
      <formula>#REF!&lt;TODAY()</formula>
    </cfRule>
  </conditionalFormatting>
  <conditionalFormatting sqref="D173">
    <cfRule type="expression" dxfId="52" priority="20" stopIfTrue="1">
      <formula>#REF!&lt;TODAY()</formula>
    </cfRule>
  </conditionalFormatting>
  <conditionalFormatting sqref="D65">
    <cfRule type="expression" dxfId="51" priority="19" stopIfTrue="1">
      <formula>#REF!&lt;TODAY()</formula>
    </cfRule>
  </conditionalFormatting>
  <conditionalFormatting sqref="D105">
    <cfRule type="expression" dxfId="50" priority="18" stopIfTrue="1">
      <formula>#REF!&lt;TODAY()</formula>
    </cfRule>
  </conditionalFormatting>
  <conditionalFormatting sqref="D181">
    <cfRule type="expression" dxfId="49" priority="17" stopIfTrue="1">
      <formula>#REF!&lt;TODAY()</formula>
    </cfRule>
  </conditionalFormatting>
  <conditionalFormatting sqref="D181">
    <cfRule type="expression" dxfId="48" priority="16" stopIfTrue="1">
      <formula>#REF!&lt;TODAY()</formula>
    </cfRule>
  </conditionalFormatting>
  <conditionalFormatting sqref="D94">
    <cfRule type="expression" dxfId="47" priority="15" stopIfTrue="1">
      <formula>#REF!&lt;TODAY()</formula>
    </cfRule>
  </conditionalFormatting>
  <conditionalFormatting sqref="D88">
    <cfRule type="expression" dxfId="46" priority="14" stopIfTrue="1">
      <formula>#REF!&lt;TODAY()</formula>
    </cfRule>
  </conditionalFormatting>
  <conditionalFormatting sqref="D121">
    <cfRule type="expression" dxfId="45" priority="13" stopIfTrue="1">
      <formula>#REF!&lt;TODAY()</formula>
    </cfRule>
  </conditionalFormatting>
  <conditionalFormatting sqref="D150">
    <cfRule type="expression" dxfId="44" priority="12" stopIfTrue="1">
      <formula>#REF!&lt;TODAY()</formula>
    </cfRule>
  </conditionalFormatting>
  <conditionalFormatting sqref="D169">
    <cfRule type="expression" dxfId="43" priority="11" stopIfTrue="1">
      <formula>#REF!&lt;TODAY()</formula>
    </cfRule>
  </conditionalFormatting>
  <conditionalFormatting sqref="D25">
    <cfRule type="expression" dxfId="42" priority="10" stopIfTrue="1">
      <formula>#REF!&lt;TODAY()</formula>
    </cfRule>
  </conditionalFormatting>
  <conditionalFormatting sqref="D122">
    <cfRule type="expression" dxfId="41" priority="9" stopIfTrue="1">
      <formula>#REF!&lt;TODAY()</formula>
    </cfRule>
  </conditionalFormatting>
  <conditionalFormatting sqref="E15">
    <cfRule type="expression" dxfId="40" priority="8" stopIfTrue="1">
      <formula>#REF!&lt;TODAY()</formula>
    </cfRule>
  </conditionalFormatting>
  <conditionalFormatting sqref="D15">
    <cfRule type="expression" dxfId="39" priority="7" stopIfTrue="1">
      <formula>#REF!&lt;TODAY()</formula>
    </cfRule>
  </conditionalFormatting>
  <conditionalFormatting sqref="D164">
    <cfRule type="expression" dxfId="38" priority="6" stopIfTrue="1">
      <formula>#REF!&lt;TODAY()</formula>
    </cfRule>
  </conditionalFormatting>
  <conditionalFormatting sqref="D127">
    <cfRule type="expression" dxfId="37" priority="5" stopIfTrue="1">
      <formula>#REF!&lt;TODAY()</formula>
    </cfRule>
  </conditionalFormatting>
  <conditionalFormatting sqref="D44">
    <cfRule type="expression" dxfId="36" priority="4" stopIfTrue="1">
      <formula>#REF!&lt;TODAY()</formula>
    </cfRule>
  </conditionalFormatting>
  <conditionalFormatting sqref="D43">
    <cfRule type="expression" dxfId="35" priority="3" stopIfTrue="1">
      <formula>#REF!&lt;TODAY()</formula>
    </cfRule>
  </conditionalFormatting>
  <conditionalFormatting sqref="D241">
    <cfRule type="expression" dxfId="34" priority="2" stopIfTrue="1">
      <formula>#REF!&lt;TODAY()</formula>
    </cfRule>
  </conditionalFormatting>
  <conditionalFormatting sqref="F241">
    <cfRule type="expression" dxfId="33" priority="1" stopIfTrue="1">
      <formula>#REF!&lt;TODAY()</formula>
    </cfRule>
  </conditionalFormatting>
  <dataValidations xWindow="826" yWindow="883" count="8">
    <dataValidation allowBlank="1" showInputMessage="1" showErrorMessage="1" prompt="Dotação orçamentária" sqref="K17 J155 J81:K83 J254 Q59:Q65 L72:L74 J253:L253 J99:K99 P305:Q305 K98:L98 L291 K133 K265 K200:L200 P157:P160 K116:L116 P176:P177 K305:L305 K84:L84 J277:K277 K132:L132 P198 K309 P51:P52 J151:K151 K141:L141 K215:L215 J144:K144 L60 L155 P185:P186 K182:L184 K195 L313:L315 J91 P254 J27:L27 K185 P206:Q206 J247:L249 K177 J271:K271 I15:L16 K186:L186 J288 L288 K36:L36 Q141 P59:P60 K306 J56:L56 Q278 K139:L139 L114 P38:P40 K246 J123:K123 P212 P84:P85 P36 J131:K131 L77 J62:K63 J64:L64 J129:K129 J79:K79 J313:J314 Q288:Q291 J204:L204 J136:L136 L82 J86 K100 J113:K113 K60:K61 J315:K315 P315 J268:K268 P201:P202 P112:Q114 J114 K135:L135 J137:K137 P204 P300:P301 K300 J18:K20 L23 J178:K178 P26:P28 L124:L125 Q197:Q205 Q54 P99:Q101 P30:Q30 K280:L280 J69 L70 K303 K152 K171:L171 K256 Q46 P228 K229 K243:K244 P89:P94 J233:L234 J291 Q26:Q29 J70:K77 K143:L143 J55:K55 J57 J59:J60 K108:K111 J35:J42 K38:K40 P124:P126 Q56:Q57 J66:K66 K150:L150 P151:Q151 L168:L169 K173:L174 P142:P143 K223 K292 Q216:Q228 P153:Q154 K153:L154 J158 Q298:Q304 K205:L205 Q307:Q310 J285:K286 L112 J112 P167:P169 J168:J169 J23 P285:Q287 Q257:Q276 P216:P224 Q135:Q139 P135:P136 P190:Q190 J5:L5 L10:L12 J32:K33 P230:Q231 P277:Q277 L158 K106 J230:L230 J51:L51 J50 J53:L53 J310 L309:L310 J120:K120 P311:Q314 P171:P174 Q97 P96:Q96 J29:L31 Q31:Q32 Q82:Q95 Q294:Q296 J89:K89 K49:K50 P22:Q22 J124:J125 J104:K105 Q102:Q107 J181 L181 P181:P183 J273:K273 P255:Q255 K316:K317 Q191:Q194 J24:K26 Q67 J67 P68:Q81 P145:P148 J176:K176 J52:K52 K54 Q49:Q52 Q13:Q21 P13:P19 K58 P279:Q281 P64:P65 K21:K22 K301:L302 K321 K319 Q315:Q321 P127:Q133 J126:K127 K145:K149 Q145:Q149 J164:K164 P163:P165 Q157:Q189 Q207:Q214 Q232:Q240 Q242:Q254 P241:Q241 P5:Q12 J6:K13 Q34:Q44 J43:K45 Q115:Q126 J102:K102"/>
    <dataValidation allowBlank="1" showInputMessage="1" showErrorMessage="1" prompt="Objeto do contrato" sqref="J100 F254 K59 L71 I254 A4:C6 L133 I50:I53 I265:J265 I300:J300 L265 M309 B51:B53 L273 AD308 B83:C83 I150:I151 C225:C226 I84:J84 G99:I100 I143:I144 G225:H227 B245:C246 B33 B29 F33 K35:M35 I81:I83 F73:F76 AD83 L185 F185 C243:C244 L62:L63 L254:N254 AD78 K91:M91 F89 I89 B213:B214 I132:J133 M245:N245 F146:H147 I177:J177 F182:G182 I182:J186 I18:I20 M16:N16 B89 F151 N182:N187 F20:F21 C182:C183 B18:C25 L13 F51:F57 B196:B199 I61:J61 AD304:AD306 B210:B211 AD216:AD218 I91 L131 L48 L271:M271 I59:I60 F98:F100 M235 L212:N212 F245 G253:I253 F138:F140 M269:M270 I154:J154 F130:F132 L137 L129 F129:I129 I131 M273:M274 M49 F80:F84 L83:M83 F17:J17 L17 L75:L76 F113 C128:C131 L277:M277 G281:H282 L268 G113:H115 L99:L100 B98:B100 L113 M113:N115 I112:I114 B78 B71:B76 G247:I249 L300:M300 L279:M279 K69 L303:M303 M68:M69 I171:J171 M228:N228 M230:M231 I277 H229:H230 G233:G234 G291:I291 F26:H29 B26 B39 I69:I77 I155 G188:H188 G34:G38 C51:C57 I55:I57 I54:J54 K57 M37:M38 L79:L81 I266:I271 K37:L37 B68:B69 F68:F70 G123 I173:J174 AD47:AD48 F11:F13 AD106:AD107 I313:I315 I153 F153:F154 C185:C188 L54:L55 C195:C207 I288 L32:M33 I178 G252:H252 I106:J106 AD222:AD223 I135:I137 M255:M256 B135:C139 F134:F136 G231:H232 M58:M60 F39:H41 N60:N62 L61:M61 I157:L157 G228:G230 I230 I233:I234 I310 G120:I120 L123 G284:H284 I62:I64 N230:N233 N23:N32 L24:L26 C26:C38 I29:I33 G30:H33 L89 G183:G186 L163:M163 F65:F66 M65:N66 L66 I204:I205 L50:M50 L104:L106 I104:I105 G181:I181 M190:M191 M278 M193 I168:I169 N98:N100 M84:M90 I23:I27 M23:M31 C11:C17 N11:N15 B13:B17 AD65:AD68 I66:I67 K67 N68:N94 I79 M71:M82 M314 M224:M225 F142:F145 G130:H145 M15 L177:L178 I176 M312 L52 M51:N57 G14:H16 I14:M14 M170:M188 I273 M280:M281 M284:M287 C60:C82 B63:B66 M62:M64 G285:G287 H285:H288 I285:I286 L285:L286 G18:H25 L18:N22 I21:J22 M304:M306 I158 I301:I302 I303:J303 M301:M302 C84:C99 M320:M321 G125:G128 I123:I127 L126:L127 M124:N140 L144:L149 M142:N151 I145:J149 M153:M162 I164 F164:F166 M164:M166 G148:H177 N155:N174 C167:C170 G212:H223 M247:M253 G235:H246 M241:N241 AD241 M297:M299 AD298:AD299 G296:H314 G5:I13 B7:C10 L6:L9 AD40:AD45 I35:I45 L38:L46 G42:H94 C40:C48 M39:N48 F43:F48 M117:M123 N102:N103 M92:M112 L102 F102:F104 I102 G102:H103"/>
    <dataValidation allowBlank="1" showInputMessage="1" showErrorMessage="1" prompt="Hemocentro" sqref="U257:V257 V298:V299 T39 U34:V37 Q66 U289:V291 U227:V227 U234:V234 V224:V226 U113:V115 U219:V221 U89:U92 S17:S23 U320:V321 V233 V228 V258:V264 S107 U54:V57 U82:U87 T37 Q142:Q143 T196 S89:S92 S95:S102 S104 V76 U68:V75 S46:S48 U77:V78 S153 S291 S131:S143 S230:S232 V60:V61 V230 U51:V51 S51:S57 U279:V280 U26:V32 U286:V287 U318:V318 S284:S289 U294:V296 U105:V107 S242:S252 U166:V170 U158:U160 U174:V183 U79:U80 S73:S87 V79:V94 S171:S197 V14:V15 U185:V197 U300:V316 W39:AC39 S257:S273 U265:V277 V49:V50 V63:V66 U61:U66 S59:S71 U16:V23 U198:U217 U46:AC46 W272:AC273 W64:AC64 W275:AC275 W281:AC282 W284:AC284 W194:AC194 W198:AC198 W297:AC297 W235:AC235 U104:AC104 S294:S318 S320:S321 U124:V147 S146:S151 U149:V151 U153:V157 U163:U165 V158:V165 S155:S169 V198:V218 S199:S228 W249:AC253 U248:U252 S275:S281 V248:V255 S254:S255 U254:U255 S234:S240 U236:V247 S5:S13 U7:V10 U40:V44 S26:S44 S111:S129 U95:V103"/>
    <dataValidation allowBlank="1" showInputMessage="1" showErrorMessage="1" prompt="UPG" sqref="U33:V33 U278:V278 T201 T63:T65 T89:T92 U218 R38:R40 U235 T86:T87 R196 R16 T296 T297:U299 U67:V67 U233 T144 T60:U60 U258:U264 T230:U230 T228:U228 T107 T294 T69:T77 U285:V285 T57 T140:T142 U222 T46 U11:V13 T47:V48 T225 T153 R111 T197 T59 T224:U224 T129:T138 T285:T291 T16 T284:U284 T26:T35 T283:V283 T18:T22 T79:T83 T171:T195 T52 T54 U281:U282 T300:T321 T127 T146:T151 T155:T169 T203:T223 T257:T281 T231:T255 T5:T13 T40:T44 T112:T123 U116:V123 T95:T105"/>
    <dataValidation allowBlank="1" showInputMessage="1" showErrorMessage="1" errorTitle="ERRO" error="Unidade inválida !" prompt="Unidade executora" sqref="T61:T62 P298:P299 T226:T227 T128 T36 T55:T56 T143 T139 T170 T78 T84:T85 R228 T38 T202 T154 T198:T200 R56:R57 T106 Q196 T124:T126 T23 T17 T51 T93:T94 T88 R26:R37 T295 R151 R222:R225 T66:T68 R17:R23 T145 T14:T15 R54 R283:R291 R153:R195 R197:R220 R257:R281 R230:R255 S241 R294:R321 R5:R15 R41:R52 R112:R149 R59:R110"/>
    <dataValidation allowBlank="1" showInputMessage="1" showErrorMessage="1" prompt="CNPJ ou CPF" sqref="E254 E182 E185:E187 E16 E245 D39 E116:E118 E11:E12 E51:E55 D245:D246 E139:E140 D29:E30 E89:E92 E113 E153:E154 E228 E63:E66 E71:E77 E57 E80:E87 E68:E69 E230:E233 E129:E136 E31:E32 D33:E33 E20:E28 E95:E100 E142:E151 E164:E166 E40:E48 E102:E107"/>
    <dataValidation allowBlank="1" showInputMessage="1" showErrorMessage="1" prompt="Fornecedor" sqref="F71:F72 D254 D98:D100 E18:E19 D129 D113 D139:D140 E14:E15 F18 D228 F228 F230:F233 D51:D57 D68:D69 D11:D13 D153:D154 D132:D136 F63:F64 D89:D94 F14:F16 D71:D87 D63:D66 D16:D28 D127 D142:D151 D164:D166 D241 D40:D48 D116:D123 D102:D107"/>
    <dataValidation allowBlank="1" showInputMessage="1" showErrorMessage="1" prompt="Número do contrato" sqref="B40 A51:A53 A245:A246 A140:C140 A33 A29 A75:A76 A78 B129:B131 A89 A196:A197 B56 A54:B55 B132:C134 A113:B113 A71:A73 A228 A57:B57 A39:A40 A68:A69 A129:A139 A190:C190 A63:A66 A13:A26 C127 A142:C151 B164 A164:A166 C153:C166 A7:A10 C113:C123 C100:C107 A98:A107 B101:B107"/>
  </dataValidations>
  <hyperlinks>
    <hyperlink ref="W100" r:id="rId1"/>
    <hyperlink ref="W289" r:id="rId2"/>
    <hyperlink ref="W102" r:id="rId3"/>
    <hyperlink ref="W195" r:id="rId4"/>
    <hyperlink ref="W210" r:id="rId5"/>
    <hyperlink ref="W196" r:id="rId6"/>
    <hyperlink ref="W260" r:id="rId7"/>
    <hyperlink ref="W261" r:id="rId8"/>
    <hyperlink ref="W242" r:id="rId9"/>
    <hyperlink ref="W10" r:id="rId10"/>
    <hyperlink ref="W146" r:id="rId11"/>
    <hyperlink ref="W262" r:id="rId12"/>
    <hyperlink ref="W98" r:id="rId13" display="lucia.oliveira@hemominas.mg.gov.br"/>
    <hyperlink ref="W29" r:id="rId14"/>
    <hyperlink ref="W304" r:id="rId15"/>
    <hyperlink ref="W21" r:id="rId16"/>
    <hyperlink ref="W140" r:id="rId17"/>
    <hyperlink ref="W254" r:id="rId18"/>
    <hyperlink ref="W72" r:id="rId19"/>
    <hyperlink ref="W73" r:id="rId20"/>
    <hyperlink ref="W144" r:id="rId21"/>
    <hyperlink ref="W26" r:id="rId22"/>
    <hyperlink ref="W129" r:id="rId23"/>
    <hyperlink ref="W33" r:id="rId24"/>
    <hyperlink ref="W151" r:id="rId25"/>
    <hyperlink ref="W83" r:id="rId26"/>
    <hyperlink ref="W134" r:id="rId27"/>
    <hyperlink ref="W263" r:id="rId28"/>
    <hyperlink ref="W39" r:id="rId29"/>
    <hyperlink ref="W257" r:id="rId30"/>
    <hyperlink ref="W99" r:id="rId31"/>
    <hyperlink ref="W272" r:id="rId32"/>
    <hyperlink ref="W57" r:id="rId33"/>
    <hyperlink ref="W69" r:id="rId34"/>
    <hyperlink ref="W291" r:id="rId35"/>
    <hyperlink ref="W258" r:id="rId36"/>
    <hyperlink ref="W259" r:id="rId37"/>
    <hyperlink ref="W89" r:id="rId38"/>
    <hyperlink ref="W208" r:id="rId39"/>
    <hyperlink ref="W75" r:id="rId40"/>
    <hyperlink ref="W84" r:id="rId41"/>
    <hyperlink ref="W132" r:id="rId42"/>
    <hyperlink ref="W265" r:id="rId43"/>
    <hyperlink ref="W116" r:id="rId44"/>
    <hyperlink ref="W305" r:id="rId45"/>
    <hyperlink ref="W309" r:id="rId46"/>
    <hyperlink ref="W227" r:id="rId47" display="vanessa.cruz@hemominas.mg.gov.br"/>
    <hyperlink ref="W47" r:id="rId48"/>
    <hyperlink ref="W296" r:id="rId49"/>
    <hyperlink ref="W273" r:id="rId50"/>
    <hyperlink ref="W104" r:id="rId51"/>
    <hyperlink ref="W51" r:id="rId52"/>
    <hyperlink ref="W182" r:id="rId53"/>
    <hyperlink ref="W54" r:id="rId54"/>
    <hyperlink ref="W300" r:id="rId55"/>
    <hyperlink ref="W310" r:id="rId56"/>
    <hyperlink ref="W115" r:id="rId57"/>
    <hyperlink ref="W207" r:id="rId58" display="lucia.oliveira@hemominas.mg.gov.br"/>
    <hyperlink ref="W90" r:id="rId59"/>
    <hyperlink ref="W160" r:id="rId60"/>
    <hyperlink ref="W34" r:id="rId61"/>
    <hyperlink ref="W74" r:id="rId62"/>
    <hyperlink ref="W286" r:id="rId63"/>
    <hyperlink ref="W201" r:id="rId64"/>
    <hyperlink ref="W175" r:id="rId65"/>
    <hyperlink ref="W216" r:id="rId66"/>
    <hyperlink ref="W266" r:id="rId67"/>
    <hyperlink ref="W250" r:id="rId68"/>
    <hyperlink ref="W85" r:id="rId69"/>
    <hyperlink ref="W245" r:id="rId70"/>
    <hyperlink ref="W306" r:id="rId71"/>
    <hyperlink ref="W133" r:id="rId72"/>
    <hyperlink ref="W30" r:id="rId73"/>
    <hyperlink ref="W234" r:id="rId74"/>
    <hyperlink ref="W36" r:id="rId75"/>
    <hyperlink ref="W188" r:id="rId76"/>
    <hyperlink ref="W267" r:id="rId77"/>
    <hyperlink ref="W185" r:id="rId78"/>
    <hyperlink ref="W41" r:id="rId79"/>
    <hyperlink ref="W154" r:id="rId80"/>
    <hyperlink ref="W11" r:id="rId81"/>
    <hyperlink ref="W308" r:id="rId82"/>
    <hyperlink ref="W16" r:id="rId83"/>
    <hyperlink ref="W217" r:id="rId84"/>
    <hyperlink ref="W12" r:id="rId85"/>
    <hyperlink ref="W114" r:id="rId86"/>
    <hyperlink ref="W48" r:id="rId87"/>
    <hyperlink ref="W192" r:id="rId88"/>
    <hyperlink ref="W28" r:id="rId89"/>
    <hyperlink ref="W186" r:id="rId90"/>
    <hyperlink ref="W189" r:id="rId91"/>
    <hyperlink ref="W91" r:id="rId92" display="vitor.torres@hemominas.mg.gov.br"/>
    <hyperlink ref="W7" r:id="rId93"/>
    <hyperlink ref="W299" r:id="rId94"/>
    <hyperlink ref="W174" r:id="rId95"/>
    <hyperlink ref="W199" r:id="rId96"/>
    <hyperlink ref="W117" r:id="rId97"/>
    <hyperlink ref="W148" r:id="rId98"/>
    <hyperlink ref="W183" r:id="rId99"/>
    <hyperlink ref="W202" r:id="rId100"/>
    <hyperlink ref="W19" r:id="rId101"/>
    <hyperlink ref="W218" r:id="rId102"/>
    <hyperlink ref="W184" r:id="rId103"/>
    <hyperlink ref="W314" r:id="rId104"/>
    <hyperlink ref="W214" r:id="rId105"/>
    <hyperlink ref="W235" r:id="rId106"/>
    <hyperlink ref="W80" r:id="rId107"/>
    <hyperlink ref="W219" r:id="rId108"/>
    <hyperlink ref="W92" r:id="rId109"/>
    <hyperlink ref="W128" r:id="rId110"/>
    <hyperlink ref="W67" r:id="rId111"/>
    <hyperlink ref="W113" r:id="rId112"/>
    <hyperlink ref="W236" r:id="rId113"/>
    <hyperlink ref="W237" r:id="rId114"/>
    <hyperlink ref="W238" r:id="rId115"/>
    <hyperlink ref="W239" r:id="rId116"/>
    <hyperlink ref="W240" r:id="rId117"/>
    <hyperlink ref="W307" r:id="rId118"/>
    <hyperlink ref="W56" r:id="rId119"/>
    <hyperlink ref="W14" r:id="rId120"/>
    <hyperlink ref="W157" r:id="rId121"/>
    <hyperlink ref="W203" r:id="rId122"/>
    <hyperlink ref="W139" r:id="rId123"/>
    <hyperlink ref="W77" r:id="rId124"/>
    <hyperlink ref="W213" r:id="rId125"/>
    <hyperlink ref="W246" r:id="rId126"/>
    <hyperlink ref="W37" r:id="rId127"/>
    <hyperlink ref="W220" r:id="rId128"/>
    <hyperlink ref="W42" r:id="rId129"/>
    <hyperlink ref="W221" r:id="rId130"/>
    <hyperlink ref="W253" r:id="rId131"/>
    <hyperlink ref="W137" r:id="rId132"/>
    <hyperlink ref="W276" r:id="rId133"/>
    <hyperlink ref="W130" r:id="rId134"/>
    <hyperlink ref="W170" r:id="rId135"/>
    <hyperlink ref="W230" r:id="rId136" display="grazielle.dias@hemominas.mg.gov.br"/>
    <hyperlink ref="W79" r:id="rId137"/>
    <hyperlink ref="W222" r:id="rId138"/>
    <hyperlink ref="W178" r:id="rId139"/>
    <hyperlink ref="W204" r:id="rId140"/>
    <hyperlink ref="W31" r:id="rId141"/>
    <hyperlink ref="W82" r:id="rId142"/>
    <hyperlink ref="W315" r:id="rId143"/>
    <hyperlink ref="W23" r:id="rId144"/>
    <hyperlink ref="W78" r:id="rId145"/>
    <hyperlink ref="W68" r:id="rId146"/>
    <hyperlink ref="W233" r:id="rId147"/>
    <hyperlink ref="W136" r:id="rId148"/>
    <hyperlink ref="W205" r:id="rId149"/>
    <hyperlink ref="W301" r:id="rId150"/>
    <hyperlink ref="W166" r:id="rId151"/>
    <hyperlink ref="W162" r:id="rId152"/>
    <hyperlink ref="W280" r:id="rId153"/>
    <hyperlink ref="W70" r:id="rId154"/>
    <hyperlink ref="W9" r:id="rId155"/>
    <hyperlink ref="W302" r:id="rId156"/>
    <hyperlink ref="W295" r:id="rId157"/>
    <hyperlink ref="W172" r:id="rId158"/>
    <hyperlink ref="W277" r:id="rId159"/>
    <hyperlink ref="W58" r:id="rId160"/>
    <hyperlink ref="W81" r:id="rId161"/>
    <hyperlink ref="W131" r:id="rId162"/>
    <hyperlink ref="W38" r:id="rId163"/>
    <hyperlink ref="W45" r:id="rId164"/>
    <hyperlink ref="W55" r:id="rId165"/>
    <hyperlink ref="W17" r:id="rId166"/>
    <hyperlink ref="W5" r:id="rId167"/>
    <hyperlink ref="W61" r:id="rId168"/>
    <hyperlink ref="W124" r:id="rId169"/>
    <hyperlink ref="W86" r:id="rId170"/>
    <hyperlink ref="W319" r:id="rId171"/>
    <hyperlink ref="W123" r:id="rId172"/>
    <hyperlink ref="W76" r:id="rId173"/>
    <hyperlink ref="W153" r:id="rId174"/>
    <hyperlink ref="W223" r:id="rId175" display="vanessa.cruz@hemominas.mg.gov.br"/>
    <hyperlink ref="W112" r:id="rId176" display="lucia.oliveira@hemominas.mg.gov.br"/>
    <hyperlink ref="W168" r:id="rId177"/>
    <hyperlink ref="W24" r:id="rId178"/>
    <hyperlink ref="W179" r:id="rId179"/>
    <hyperlink ref="W135" r:id="rId180"/>
    <hyperlink ref="W249" r:id="rId181"/>
    <hyperlink ref="W46" r:id="rId182"/>
    <hyperlink ref="W158" r:id="rId183"/>
    <hyperlink ref="W97" r:id="rId184"/>
    <hyperlink ref="W107" r:id="rId185"/>
    <hyperlink ref="W231" r:id="rId186"/>
    <hyperlink ref="W52" r:id="rId187"/>
    <hyperlink ref="W197" r:id="rId188"/>
    <hyperlink ref="W311" r:id="rId189"/>
    <hyperlink ref="W312" r:id="rId190"/>
    <hyperlink ref="W173" r:id="rId191"/>
    <hyperlink ref="W96" r:id="rId192" display="leandro.costa@hemominas.mg.gov.br"/>
    <hyperlink ref="W269" r:id="rId193"/>
    <hyperlink ref="W285" r:id="rId194" display="luciana.cayres@hemominas.mg.gov.br."/>
    <hyperlink ref="W232" r:id="rId195"/>
    <hyperlink ref="W65" r:id="rId196"/>
    <hyperlink ref="W32" r:id="rId197"/>
    <hyperlink ref="W181" r:id="rId198"/>
    <hyperlink ref="W275" r:id="rId199"/>
    <hyperlink ref="W194" r:id="rId200"/>
    <hyperlink ref="W206" r:id="rId201"/>
    <hyperlink ref="W244" r:id="rId202"/>
    <hyperlink ref="W193" r:id="rId203"/>
    <hyperlink ref="W191" r:id="rId204"/>
    <hyperlink ref="W187" r:id="rId205"/>
    <hyperlink ref="W150" r:id="rId206"/>
    <hyperlink ref="W177" r:id="rId207"/>
    <hyperlink ref="W169" r:id="rId208"/>
    <hyperlink ref="W6" r:id="rId209"/>
    <hyperlink ref="W145" r:id="rId210"/>
    <hyperlink ref="W141" r:id="rId211"/>
    <hyperlink ref="W180" r:id="rId212"/>
    <hyperlink ref="W25" r:id="rId213"/>
    <hyperlink ref="W126" r:id="rId214"/>
    <hyperlink ref="W53" r:id="rId215"/>
    <hyperlink ref="W251" r:id="rId216"/>
    <hyperlink ref="W15" r:id="rId217"/>
    <hyperlink ref="W176" r:id="rId218"/>
    <hyperlink ref="W226" r:id="rId219"/>
    <hyperlink ref="W127" r:id="rId220"/>
    <hyperlink ref="W59" r:id="rId221"/>
    <hyperlink ref="W282" r:id="rId222"/>
    <hyperlink ref="W287" r:id="rId223"/>
    <hyperlink ref="W44" r:id="rId224"/>
    <hyperlink ref="W43" r:id="rId225"/>
    <hyperlink ref="W163" r:id="rId226"/>
    <hyperlink ref="Y163" r:id="rId227"/>
    <hyperlink ref="AA163" r:id="rId228"/>
    <hyperlink ref="AC163" r:id="rId229"/>
    <hyperlink ref="W303" r:id="rId230"/>
    <hyperlink ref="Y303" r:id="rId231"/>
    <hyperlink ref="AA303" r:id="rId232"/>
    <hyperlink ref="AC303" r:id="rId233"/>
    <hyperlink ref="W209" r:id="rId234"/>
    <hyperlink ref="Y209" r:id="rId235"/>
    <hyperlink ref="AA209" r:id="rId236"/>
    <hyperlink ref="AC209" r:id="rId237"/>
    <hyperlink ref="W159" r:id="rId238"/>
    <hyperlink ref="AA159" r:id="rId239"/>
    <hyperlink ref="AC159" r:id="rId240"/>
    <hyperlink ref="W320" r:id="rId241"/>
    <hyperlink ref="W321" r:id="rId242"/>
    <hyperlink ref="Y321" r:id="rId243"/>
    <hyperlink ref="AA321" r:id="rId244"/>
    <hyperlink ref="AC321" r:id="rId245"/>
    <hyperlink ref="W241" r:id="rId246"/>
  </hyperlinks>
  <printOptions horizontalCentered="1"/>
  <pageMargins left="0.59055118110236227" right="0.19685039370078741" top="0.39370078740157483" bottom="0.39370078740157483" header="0.31496062992125984" footer="0.31496062992125984"/>
  <pageSetup paperSize="9" orientation="landscape" horizontalDpi="300" verticalDpi="300" r:id="rId247"/>
  <drawing r:id="rId248"/>
  <tableParts count="1">
    <tablePart r:id="rId24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topLeftCell="A10" workbookViewId="0">
      <selection activeCell="G14" sqref="G14"/>
    </sheetView>
  </sheetViews>
  <sheetFormatPr defaultRowHeight="14.5" x14ac:dyDescent="0.35"/>
  <cols>
    <col min="1" max="1" width="1.453125" customWidth="1"/>
    <col min="2" max="2" width="20" style="177" customWidth="1"/>
    <col min="3" max="3" width="17.7265625" style="177" customWidth="1"/>
    <col min="4" max="4" width="17.81640625" style="177" customWidth="1"/>
    <col min="5" max="5" width="0.81640625" style="177" customWidth="1"/>
    <col min="6" max="6" width="10.81640625" style="177" customWidth="1"/>
    <col min="7" max="7" width="9.1796875" style="177"/>
    <col min="8" max="8" width="16.7265625" style="177" customWidth="1"/>
    <col min="9" max="9" width="9.1796875" style="177"/>
    <col min="10" max="10" width="0.81640625" style="177" customWidth="1"/>
    <col min="11" max="11" width="10.1796875" style="177" customWidth="1"/>
    <col min="12" max="12" width="6.81640625" style="177" customWidth="1"/>
    <col min="13" max="13" width="2.26953125" customWidth="1"/>
  </cols>
  <sheetData>
    <row r="1" spans="2:12" ht="20.25" customHeight="1" x14ac:dyDescent="0.35">
      <c r="B1" s="426" t="s">
        <v>523</v>
      </c>
      <c r="C1" s="427"/>
      <c r="D1" s="427"/>
      <c r="E1" s="427"/>
      <c r="F1" s="427"/>
      <c r="G1" s="427"/>
      <c r="H1" s="428"/>
      <c r="I1" s="185"/>
      <c r="J1" s="185"/>
      <c r="K1" s="185"/>
      <c r="L1" s="185"/>
    </row>
    <row r="2" spans="2:12" ht="9" customHeight="1" x14ac:dyDescent="0.35">
      <c r="B2" s="429"/>
      <c r="C2" s="429"/>
      <c r="D2" s="429"/>
      <c r="E2" s="429"/>
      <c r="F2" s="429"/>
      <c r="G2" s="429"/>
      <c r="H2" s="429"/>
      <c r="I2" s="170"/>
      <c r="J2" s="170"/>
      <c r="K2" s="170"/>
      <c r="L2" s="170"/>
    </row>
    <row r="3" spans="2:12" ht="20.25" customHeight="1" x14ac:dyDescent="0.35">
      <c r="B3" s="426" t="s">
        <v>508</v>
      </c>
      <c r="C3" s="427"/>
      <c r="D3" s="428"/>
      <c r="E3" s="431"/>
      <c r="F3" s="425" t="s">
        <v>521</v>
      </c>
      <c r="G3" s="425"/>
      <c r="H3" s="425"/>
      <c r="I3" s="181"/>
      <c r="J3" s="166"/>
      <c r="K3" s="182"/>
      <c r="L3" s="182"/>
    </row>
    <row r="4" spans="2:12" ht="20.149999999999999" customHeight="1" x14ac:dyDescent="0.35">
      <c r="B4" s="163" t="s">
        <v>536</v>
      </c>
      <c r="C4" s="163">
        <v>1</v>
      </c>
      <c r="D4" s="180">
        <v>402775</v>
      </c>
      <c r="E4" s="431"/>
      <c r="F4" s="172" t="s">
        <v>112</v>
      </c>
      <c r="G4" s="172">
        <v>2</v>
      </c>
      <c r="H4" s="178">
        <v>49918.59</v>
      </c>
    </row>
    <row r="5" spans="2:12" ht="20.149999999999999" customHeight="1" x14ac:dyDescent="0.35">
      <c r="B5" s="163" t="s">
        <v>509</v>
      </c>
      <c r="C5" s="163">
        <v>1</v>
      </c>
      <c r="D5" s="174">
        <v>368496.8</v>
      </c>
      <c r="E5" s="431"/>
      <c r="F5" s="163" t="s">
        <v>178</v>
      </c>
      <c r="G5" s="163">
        <v>1</v>
      </c>
      <c r="H5" s="183">
        <v>12958.7</v>
      </c>
    </row>
    <row r="6" spans="2:12" ht="20.149999999999999" customHeight="1" x14ac:dyDescent="0.35">
      <c r="B6" s="163" t="s">
        <v>510</v>
      </c>
      <c r="C6" s="163">
        <v>1</v>
      </c>
      <c r="D6" s="174">
        <v>108800</v>
      </c>
      <c r="E6" s="431"/>
      <c r="F6" s="163" t="s">
        <v>107</v>
      </c>
      <c r="G6" s="163">
        <v>11</v>
      </c>
      <c r="H6" s="178">
        <v>953663.94</v>
      </c>
    </row>
    <row r="7" spans="2:12" ht="20.149999999999999" customHeight="1" x14ac:dyDescent="0.35">
      <c r="B7" s="163" t="s">
        <v>511</v>
      </c>
      <c r="C7" s="163">
        <v>17</v>
      </c>
      <c r="D7" s="175">
        <v>898247.5</v>
      </c>
      <c r="E7" s="431"/>
      <c r="F7" s="163" t="s">
        <v>108</v>
      </c>
      <c r="G7" s="163">
        <v>6</v>
      </c>
      <c r="H7" s="178">
        <v>175890.58</v>
      </c>
    </row>
    <row r="8" spans="2:12" ht="20.149999999999999" customHeight="1" x14ac:dyDescent="0.35">
      <c r="B8" s="163" t="s">
        <v>512</v>
      </c>
      <c r="C8" s="163">
        <v>24</v>
      </c>
      <c r="D8" s="175">
        <v>17882757.219999999</v>
      </c>
      <c r="E8" s="431"/>
      <c r="F8" s="163" t="s">
        <v>104</v>
      </c>
      <c r="G8" s="163">
        <v>11</v>
      </c>
      <c r="H8" s="178">
        <v>600794.82999999996</v>
      </c>
      <c r="I8" s="165"/>
    </row>
    <row r="9" spans="2:12" ht="20.149999999999999" customHeight="1" x14ac:dyDescent="0.35">
      <c r="B9" s="171" t="s">
        <v>507</v>
      </c>
      <c r="C9" s="171">
        <f>SUM(C4:C8)</f>
        <v>44</v>
      </c>
      <c r="D9" s="176">
        <f>SUM(D4:D8)</f>
        <v>19661076.52</v>
      </c>
      <c r="E9" s="431"/>
      <c r="F9" s="163" t="s">
        <v>106</v>
      </c>
      <c r="G9" s="163">
        <v>17</v>
      </c>
      <c r="H9" s="178">
        <v>2010237.16</v>
      </c>
    </row>
    <row r="10" spans="2:12" ht="18.75" customHeight="1" x14ac:dyDescent="0.35">
      <c r="B10" s="432"/>
      <c r="C10" s="432"/>
      <c r="D10" s="432"/>
      <c r="E10" s="431"/>
      <c r="F10" s="163" t="s">
        <v>405</v>
      </c>
      <c r="G10" s="163">
        <v>1</v>
      </c>
      <c r="H10" s="183">
        <v>13990.08</v>
      </c>
    </row>
    <row r="11" spans="2:12" ht="17.25" customHeight="1" x14ac:dyDescent="0.35">
      <c r="B11" s="426" t="s">
        <v>506</v>
      </c>
      <c r="C11" s="427"/>
      <c r="D11" s="428"/>
      <c r="E11" s="431"/>
      <c r="F11" s="163" t="s">
        <v>103</v>
      </c>
      <c r="G11" s="163">
        <v>3</v>
      </c>
      <c r="H11" s="178">
        <v>69450.080000000002</v>
      </c>
      <c r="I11" s="164"/>
    </row>
    <row r="12" spans="2:12" ht="20.25" customHeight="1" x14ac:dyDescent="0.35">
      <c r="B12" s="163" t="s">
        <v>533</v>
      </c>
      <c r="C12" s="163">
        <v>76</v>
      </c>
      <c r="D12" s="176">
        <v>32834812.059999999</v>
      </c>
      <c r="E12" s="431"/>
      <c r="F12" s="163" t="s">
        <v>37</v>
      </c>
      <c r="G12" s="163">
        <v>9</v>
      </c>
      <c r="H12" s="178">
        <v>568131.01</v>
      </c>
    </row>
    <row r="13" spans="2:12" ht="20.149999999999999" customHeight="1" x14ac:dyDescent="0.35">
      <c r="B13" s="163" t="s">
        <v>534</v>
      </c>
      <c r="C13" s="163">
        <v>11</v>
      </c>
      <c r="D13" s="176">
        <v>2144089.66</v>
      </c>
      <c r="E13" s="431"/>
      <c r="F13" s="163" t="s">
        <v>116</v>
      </c>
      <c r="G13" s="163">
        <v>5</v>
      </c>
      <c r="H13" s="178">
        <v>194502.13</v>
      </c>
    </row>
    <row r="14" spans="2:12" ht="20.149999999999999" customHeight="1" x14ac:dyDescent="0.35">
      <c r="B14" s="163" t="s">
        <v>535</v>
      </c>
      <c r="C14" s="163">
        <v>77</v>
      </c>
      <c r="D14" s="176">
        <v>26398529.680000003</v>
      </c>
      <c r="E14" s="431"/>
      <c r="F14" s="163" t="s">
        <v>101</v>
      </c>
      <c r="G14" s="163">
        <v>17</v>
      </c>
      <c r="H14" s="178">
        <v>616636.25</v>
      </c>
    </row>
    <row r="15" spans="2:12" ht="20.149999999999999" customHeight="1" x14ac:dyDescent="0.35">
      <c r="B15" s="171" t="s">
        <v>507</v>
      </c>
      <c r="C15" s="171">
        <f>SUM(C12:C14)</f>
        <v>164</v>
      </c>
      <c r="D15" s="176">
        <f>SUM(D12:D14)</f>
        <v>61377431.400000006</v>
      </c>
      <c r="E15" s="431"/>
      <c r="F15" s="163" t="s">
        <v>102</v>
      </c>
      <c r="G15" s="163">
        <v>4</v>
      </c>
      <c r="H15" s="178">
        <v>151150.99</v>
      </c>
    </row>
    <row r="16" spans="2:12" ht="21" customHeight="1" x14ac:dyDescent="0.35">
      <c r="B16" s="432"/>
      <c r="C16" s="432"/>
      <c r="D16" s="432"/>
      <c r="E16" s="431"/>
      <c r="F16" s="163" t="s">
        <v>243</v>
      </c>
      <c r="G16" s="163">
        <v>4</v>
      </c>
      <c r="H16" s="178">
        <v>121126.39999999999</v>
      </c>
    </row>
    <row r="17" spans="2:8" ht="20.149999999999999" customHeight="1" x14ac:dyDescent="0.35">
      <c r="B17" s="426" t="s">
        <v>513</v>
      </c>
      <c r="C17" s="427"/>
      <c r="D17" s="428"/>
      <c r="E17" s="431"/>
      <c r="F17" s="163" t="s">
        <v>110</v>
      </c>
      <c r="G17" s="163">
        <v>4</v>
      </c>
      <c r="H17" s="178">
        <v>33479.75</v>
      </c>
    </row>
    <row r="18" spans="2:8" ht="20.149999999999999" customHeight="1" x14ac:dyDescent="0.35">
      <c r="B18" s="163" t="s">
        <v>514</v>
      </c>
      <c r="C18" s="163">
        <v>3</v>
      </c>
      <c r="D18" s="176">
        <v>1610117.6800000002</v>
      </c>
      <c r="E18" s="431"/>
      <c r="F18" s="163" t="s">
        <v>111</v>
      </c>
      <c r="G18" s="163">
        <v>7</v>
      </c>
      <c r="H18" s="178">
        <v>131426</v>
      </c>
    </row>
    <row r="19" spans="2:8" ht="20.149999999999999" customHeight="1" x14ac:dyDescent="0.35">
      <c r="B19" s="163" t="s">
        <v>515</v>
      </c>
      <c r="C19" s="163">
        <v>1</v>
      </c>
      <c r="D19" s="174">
        <v>64795.03</v>
      </c>
      <c r="E19" s="431"/>
      <c r="F19" s="163" t="s">
        <v>109</v>
      </c>
      <c r="G19" s="163">
        <v>2</v>
      </c>
      <c r="H19" s="178">
        <v>52846.25</v>
      </c>
    </row>
    <row r="20" spans="2:8" ht="20.149999999999999" customHeight="1" x14ac:dyDescent="0.35">
      <c r="B20" s="163" t="s">
        <v>516</v>
      </c>
      <c r="C20" s="163">
        <v>1</v>
      </c>
      <c r="D20" s="174">
        <v>520</v>
      </c>
      <c r="E20" s="431"/>
      <c r="F20" s="163" t="s">
        <v>105</v>
      </c>
      <c r="G20" s="163">
        <v>4</v>
      </c>
      <c r="H20" s="178">
        <v>75323.600000000006</v>
      </c>
    </row>
    <row r="21" spans="2:8" ht="20.149999999999999" customHeight="1" x14ac:dyDescent="0.35">
      <c r="B21" s="171" t="s">
        <v>507</v>
      </c>
      <c r="C21" s="171">
        <f>SUM(C18:C20)</f>
        <v>5</v>
      </c>
      <c r="D21" s="179">
        <f>SUM(D18:D20)</f>
        <v>1675432.7100000002</v>
      </c>
      <c r="E21" s="431"/>
      <c r="F21" s="163" t="s">
        <v>100</v>
      </c>
      <c r="G21" s="163">
        <v>8</v>
      </c>
      <c r="H21" s="178">
        <v>113310.9</v>
      </c>
    </row>
    <row r="22" spans="2:8" ht="20.149999999999999" customHeight="1" x14ac:dyDescent="0.35">
      <c r="B22" s="432"/>
      <c r="C22" s="432"/>
      <c r="D22" s="432"/>
      <c r="E22" s="431"/>
      <c r="F22" s="163" t="s">
        <v>113</v>
      </c>
      <c r="G22" s="163">
        <v>7</v>
      </c>
      <c r="H22" s="178">
        <v>332046.03999999998</v>
      </c>
    </row>
    <row r="23" spans="2:8" ht="20.149999999999999" customHeight="1" x14ac:dyDescent="0.35">
      <c r="B23" s="426" t="s">
        <v>479</v>
      </c>
      <c r="C23" s="427"/>
      <c r="D23" s="428"/>
      <c r="E23" s="431"/>
      <c r="F23" s="163" t="s">
        <v>99</v>
      </c>
      <c r="G23" s="163">
        <v>9</v>
      </c>
      <c r="H23" s="178">
        <v>212247.09</v>
      </c>
    </row>
    <row r="24" spans="2:8" ht="20.149999999999999" customHeight="1" x14ac:dyDescent="0.35">
      <c r="B24" s="163" t="s">
        <v>517</v>
      </c>
      <c r="C24" s="163">
        <v>1</v>
      </c>
      <c r="D24" s="174">
        <v>117883.92</v>
      </c>
      <c r="E24" s="431"/>
      <c r="F24" s="167" t="s">
        <v>522</v>
      </c>
      <c r="G24" s="168">
        <f>SUM(G4:G23)</f>
        <v>132</v>
      </c>
      <c r="H24" s="184">
        <f>SUM(H4:H23)</f>
        <v>6489130.3700000001</v>
      </c>
    </row>
    <row r="25" spans="2:8" ht="20.149999999999999" customHeight="1" x14ac:dyDescent="0.35">
      <c r="B25" s="163" t="s">
        <v>518</v>
      </c>
      <c r="C25" s="163">
        <v>2</v>
      </c>
      <c r="D25" s="174">
        <v>1673968.56</v>
      </c>
      <c r="E25" s="431"/>
      <c r="F25" s="169"/>
    </row>
    <row r="26" spans="2:8" ht="20.149999999999999" customHeight="1" x14ac:dyDescent="0.35">
      <c r="B26" s="163" t="s">
        <v>519</v>
      </c>
      <c r="C26" s="163">
        <v>15</v>
      </c>
      <c r="D26" s="176">
        <v>13413172.049999999</v>
      </c>
      <c r="E26" s="431"/>
    </row>
    <row r="27" spans="2:8" ht="20.149999999999999" customHeight="1" x14ac:dyDescent="0.35">
      <c r="B27" s="163" t="s">
        <v>520</v>
      </c>
      <c r="C27" s="163">
        <v>9</v>
      </c>
      <c r="D27" s="176">
        <v>3223039.6199999996</v>
      </c>
      <c r="E27" s="431"/>
    </row>
    <row r="28" spans="2:8" ht="20.149999999999999" customHeight="1" x14ac:dyDescent="0.35">
      <c r="B28" s="171" t="s">
        <v>507</v>
      </c>
      <c r="C28" s="171">
        <f>SUM(C24:C27)</f>
        <v>27</v>
      </c>
      <c r="D28" s="179">
        <f>SUM(D24:D27)</f>
        <v>18428064.149999999</v>
      </c>
      <c r="E28" s="431"/>
    </row>
    <row r="29" spans="2:8" ht="9" customHeight="1" x14ac:dyDescent="0.35"/>
    <row r="30" spans="2:8" ht="11.25" customHeight="1" x14ac:dyDescent="0.35">
      <c r="B30" s="430" t="s">
        <v>537</v>
      </c>
      <c r="C30" s="430"/>
    </row>
    <row r="31" spans="2:8" ht="20.149999999999999" customHeight="1" x14ac:dyDescent="0.35"/>
    <row r="32" spans="2:8" ht="20.149999999999999" customHeight="1" x14ac:dyDescent="0.35"/>
  </sheetData>
  <mergeCells count="12">
    <mergeCell ref="B30:C30"/>
    <mergeCell ref="E3:E28"/>
    <mergeCell ref="B23:D23"/>
    <mergeCell ref="B16:D16"/>
    <mergeCell ref="B10:D10"/>
    <mergeCell ref="B22:D22"/>
    <mergeCell ref="B17:D17"/>
    <mergeCell ref="F3:H3"/>
    <mergeCell ref="B1:H1"/>
    <mergeCell ref="B2:H2"/>
    <mergeCell ref="B3:D3"/>
    <mergeCell ref="B11:D11"/>
  </mergeCells>
  <dataValidations count="1">
    <dataValidation allowBlank="1" showInputMessage="1" showErrorMessage="1" prompt="Objeto do contrato" sqref="D5 D19 D24:D25"/>
  </dataValidations>
  <pageMargins left="0.511811024" right="0.511811024" top="0.78740157499999996" bottom="0.78740157499999996" header="0.31496062000000002" footer="0.31496062000000002"/>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Contratos</vt:lpstr>
      <vt:lpstr>Plan1</vt:lpstr>
      <vt:lpstr>Contratos!Area_de_impressao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11220738</dc:creator>
  <cp:lastModifiedBy>Nívia Rose Kelle Lisboa Pinto</cp:lastModifiedBy>
  <cp:lastPrinted>2019-02-01T18:04:34Z</cp:lastPrinted>
  <dcterms:created xsi:type="dcterms:W3CDTF">2012-08-16T11:26:37Z</dcterms:created>
  <dcterms:modified xsi:type="dcterms:W3CDTF">2021-08-06T21:12:53Z</dcterms:modified>
</cp:coreProperties>
</file>