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09002718\Desktop\"/>
    </mc:Choice>
  </mc:AlternateContent>
  <bookViews>
    <workbookView showHorizontalScroll="0" showVerticalScroll="0" xWindow="0" yWindow="0" windowWidth="20490" windowHeight="7530"/>
  </bookViews>
  <sheets>
    <sheet name="Contratos" sheetId="1" r:id="rId1"/>
    <sheet name="Plan1" sheetId="2" r:id="rId2"/>
  </sheets>
  <definedNames>
    <definedName name="_xlnm._FilterDatabase" localSheetId="0" hidden="1">Contratos!$A$1:$X$2</definedName>
    <definedName name="_xlnm.Print_Area" localSheetId="0">Contratos!$A$1:$V$202</definedName>
  </definedNames>
  <calcPr calcId="162913"/>
</workbook>
</file>

<file path=xl/calcChain.xml><?xml version="1.0" encoding="utf-8"?>
<calcChain xmlns="http://schemas.openxmlformats.org/spreadsheetml/2006/main">
  <c r="M26" i="1" l="1"/>
  <c r="M77" i="1"/>
  <c r="M63" i="1"/>
  <c r="M264" i="1" l="1"/>
  <c r="M370" i="1" l="1"/>
  <c r="M321" i="1" l="1"/>
  <c r="M295" i="1" l="1"/>
  <c r="M203" i="1" l="1"/>
  <c r="M292" i="1" l="1"/>
  <c r="H24" i="2"/>
  <c r="D28" i="2"/>
  <c r="D21" i="2"/>
  <c r="D15" i="2"/>
  <c r="D9" i="2"/>
  <c r="M92" i="1"/>
  <c r="G24" i="2"/>
  <c r="C15" i="2"/>
  <c r="C21" i="2"/>
  <c r="C9" i="2"/>
  <c r="C28" i="2"/>
  <c r="M109" i="1"/>
  <c r="M284" i="1"/>
  <c r="M160" i="1"/>
  <c r="M305" i="1"/>
  <c r="M299" i="1"/>
  <c r="M87" i="1"/>
  <c r="M294" i="1"/>
  <c r="M217" i="1"/>
  <c r="M218" i="1"/>
  <c r="M271" i="1"/>
  <c r="M47" i="1"/>
  <c r="M159" i="1"/>
  <c r="M149" i="1"/>
  <c r="M41" i="1"/>
  <c r="M204" i="1"/>
  <c r="M293" i="1"/>
  <c r="M314" i="1"/>
  <c r="M144" i="1"/>
  <c r="M326" i="1"/>
  <c r="M334" i="1"/>
  <c r="M238" i="1"/>
  <c r="M146" i="1"/>
  <c r="M356" i="1"/>
  <c r="M121" i="1"/>
  <c r="M88" i="1"/>
  <c r="M117" i="1"/>
  <c r="M53" i="1"/>
  <c r="M142" i="1"/>
  <c r="M5" i="1"/>
  <c r="M7" i="1"/>
  <c r="M6" i="1"/>
  <c r="M8" i="1"/>
  <c r="M11" i="1"/>
  <c r="M12" i="1"/>
  <c r="M13" i="1"/>
  <c r="M14" i="1"/>
  <c r="M15" i="1"/>
  <c r="M16" i="1"/>
  <c r="M17" i="1"/>
  <c r="M18" i="1"/>
  <c r="M19" i="1"/>
  <c r="M24" i="1"/>
  <c r="M25" i="1"/>
  <c r="M27" i="1"/>
  <c r="M28" i="1"/>
  <c r="M29" i="1"/>
  <c r="M30" i="1"/>
  <c r="M33" i="1"/>
  <c r="M34" i="1"/>
  <c r="M35" i="1"/>
  <c r="M36" i="1"/>
  <c r="M37" i="1"/>
  <c r="M38" i="1"/>
  <c r="M42" i="1"/>
  <c r="M43" i="1"/>
  <c r="M44" i="1"/>
  <c r="M45" i="1"/>
  <c r="M46" i="1"/>
  <c r="M48" i="1"/>
  <c r="M49" i="1"/>
  <c r="M50" i="1"/>
  <c r="M51" i="1"/>
  <c r="M52" i="1"/>
  <c r="M54" i="1"/>
  <c r="M60" i="1"/>
  <c r="M62" i="1"/>
  <c r="M64" i="1"/>
  <c r="M67" i="1"/>
  <c r="M69" i="1"/>
  <c r="M71" i="1"/>
  <c r="M73" i="1"/>
  <c r="M78" i="1"/>
  <c r="M79" i="1"/>
  <c r="M80" i="1"/>
  <c r="M81" i="1"/>
  <c r="M82" i="1"/>
  <c r="M83" i="1"/>
  <c r="M84" i="1"/>
  <c r="M85" i="1"/>
  <c r="M86" i="1"/>
  <c r="M89" i="1"/>
  <c r="M90" i="1"/>
  <c r="M91" i="1"/>
  <c r="M94" i="1"/>
  <c r="M95" i="1"/>
  <c r="M98" i="1"/>
  <c r="M102" i="1"/>
  <c r="M103" i="1"/>
  <c r="M104" i="1"/>
  <c r="M107" i="1"/>
  <c r="M108" i="1"/>
  <c r="M110" i="1"/>
  <c r="M111" i="1"/>
  <c r="M112" i="1"/>
  <c r="M113" i="1"/>
  <c r="M115" i="1"/>
  <c r="M118" i="1"/>
  <c r="M119" i="1"/>
  <c r="M120" i="1"/>
  <c r="M122" i="1"/>
  <c r="M125" i="1"/>
  <c r="M127" i="1"/>
  <c r="M134" i="1"/>
  <c r="M138" i="1"/>
  <c r="M140" i="1"/>
  <c r="M141" i="1"/>
  <c r="M143" i="1"/>
  <c r="M145" i="1"/>
  <c r="M148" i="1"/>
  <c r="M150" i="1"/>
  <c r="M151" i="1"/>
  <c r="M154" i="1"/>
  <c r="M155" i="1"/>
  <c r="M156" i="1"/>
  <c r="M158" i="1"/>
  <c r="M161" i="1"/>
  <c r="M162" i="1"/>
  <c r="M163" i="1"/>
  <c r="M166" i="1"/>
  <c r="M167" i="1"/>
  <c r="M169" i="1"/>
  <c r="M176" i="1"/>
  <c r="M175" i="1"/>
  <c r="M177" i="1"/>
  <c r="M178" i="1"/>
  <c r="M182" i="1"/>
  <c r="M185" i="1"/>
  <c r="M186" i="1"/>
  <c r="M197" i="1"/>
  <c r="M198" i="1"/>
  <c r="M199" i="1"/>
  <c r="M200" i="1"/>
  <c r="M206" i="1"/>
  <c r="M211" i="1"/>
  <c r="M215" i="1"/>
  <c r="M219" i="1"/>
  <c r="M220" i="1"/>
  <c r="M222" i="1"/>
  <c r="M223" i="1"/>
  <c r="M224" i="1"/>
  <c r="M225" i="1"/>
  <c r="M226" i="1"/>
  <c r="M227" i="1"/>
  <c r="M228" i="1"/>
  <c r="M229" i="1"/>
  <c r="M230" i="1"/>
  <c r="M236" i="1"/>
  <c r="M237" i="1"/>
  <c r="M241" i="1"/>
  <c r="M242" i="1"/>
  <c r="M243" i="1"/>
  <c r="M240" i="1"/>
  <c r="M244" i="1"/>
  <c r="M247" i="1"/>
  <c r="M248" i="1"/>
  <c r="M253" i="1"/>
  <c r="M256" i="1"/>
  <c r="M258" i="1"/>
  <c r="M259" i="1"/>
  <c r="M261" i="1"/>
  <c r="M263" i="1"/>
  <c r="M262" i="1"/>
  <c r="M267" i="1"/>
  <c r="M274" i="1"/>
  <c r="M276" i="1"/>
  <c r="M278" i="1"/>
  <c r="M279" i="1"/>
  <c r="M280" i="1"/>
  <c r="M281" i="1"/>
  <c r="M282" i="1"/>
  <c r="M283" i="1"/>
  <c r="M285" i="1"/>
  <c r="M286" i="1"/>
  <c r="M288" i="1"/>
  <c r="M290" i="1"/>
  <c r="M287" i="1"/>
  <c r="M289" i="1"/>
  <c r="M291" i="1"/>
  <c r="M296" i="1"/>
  <c r="M298" i="1"/>
  <c r="M300" i="1"/>
  <c r="M303" i="1"/>
  <c r="M310" i="1"/>
  <c r="M315" i="1"/>
  <c r="M316" i="1"/>
  <c r="M317" i="1"/>
  <c r="M318" i="1"/>
  <c r="M320" i="1"/>
  <c r="M322" i="1"/>
  <c r="M323" i="1"/>
  <c r="M324" i="1"/>
  <c r="M327" i="1"/>
  <c r="M328" i="1"/>
  <c r="M329" i="1"/>
  <c r="M330" i="1"/>
  <c r="M331" i="1"/>
  <c r="M332" i="1"/>
  <c r="M333" i="1"/>
  <c r="M336" i="1"/>
  <c r="M338" i="1"/>
  <c r="M339" i="1"/>
  <c r="M340" i="1"/>
  <c r="M341" i="1"/>
  <c r="M342" i="1"/>
  <c r="M343" i="1"/>
  <c r="M344" i="1"/>
  <c r="M345" i="1"/>
  <c r="M347" i="1"/>
  <c r="M348" i="1"/>
  <c r="M351" i="1"/>
  <c r="M352" i="1"/>
  <c r="M353" i="1"/>
  <c r="M354" i="1"/>
  <c r="M355" i="1"/>
  <c r="M359" i="1"/>
  <c r="M362" i="1"/>
  <c r="M364" i="1"/>
  <c r="M366" i="1"/>
  <c r="M367" i="1"/>
  <c r="M368" i="1"/>
  <c r="M372" i="1"/>
  <c r="M373" i="1"/>
  <c r="M374" i="1"/>
  <c r="M375" i="1"/>
  <c r="M376" i="1"/>
</calcChain>
</file>

<file path=xl/sharedStrings.xml><?xml version="1.0" encoding="utf-8"?>
<sst xmlns="http://schemas.openxmlformats.org/spreadsheetml/2006/main" count="7160" uniqueCount="2325">
  <si>
    <t>CNPJ / CPF</t>
  </si>
  <si>
    <t>CONTRATADO</t>
  </si>
  <si>
    <t>OBJETO DO CONTRATO</t>
  </si>
  <si>
    <t>GARANTIA</t>
  </si>
  <si>
    <t>COMODATO</t>
  </si>
  <si>
    <t>VIGÊNCIA INICIAL</t>
  </si>
  <si>
    <t>VIGÊNCIA FINAL</t>
  </si>
  <si>
    <t>VALOR MENSAL</t>
  </si>
  <si>
    <t>VALOR TOTAL</t>
  </si>
  <si>
    <t>AÇÃO</t>
  </si>
  <si>
    <t>CLASSIFICAÇÃO ECONÔMICA</t>
  </si>
  <si>
    <t>FISCAL</t>
  </si>
  <si>
    <t>UPG</t>
  </si>
  <si>
    <t>PLANILHA DE CONTRATOS DE AQUISIÇÃO, ALUGUEL E PRESTAÇÃO DE SERVIÇOS</t>
  </si>
  <si>
    <t>SIGLA SETOR</t>
  </si>
  <si>
    <t>Abbott Laboratórios do Brasil Ltda</t>
  </si>
  <si>
    <t>-</t>
  </si>
  <si>
    <t>Não</t>
  </si>
  <si>
    <t>002</t>
  </si>
  <si>
    <t>255</t>
  </si>
  <si>
    <t>T.GLA</t>
  </si>
  <si>
    <t>022</t>
  </si>
  <si>
    <t>509</t>
  </si>
  <si>
    <t>Lúcia de Fátima Oliveira</t>
  </si>
  <si>
    <t>262</t>
  </si>
  <si>
    <t>ADC</t>
  </si>
  <si>
    <t>João Raimundo Venâncio</t>
  </si>
  <si>
    <t>Acquaquality Sistemas de Tratamento de Água Ltda</t>
  </si>
  <si>
    <t>03.905.428/0001-71</t>
  </si>
  <si>
    <t>Nilda Maria Campos Lucena</t>
  </si>
  <si>
    <t>027</t>
  </si>
  <si>
    <t>Administradora Metrópole - Administração e Corretagem de Imóveis Ltda</t>
  </si>
  <si>
    <t>17.510.009/0001-45</t>
  </si>
  <si>
    <t>259</t>
  </si>
  <si>
    <t>G.GSO</t>
  </si>
  <si>
    <t>AEC Centro de Contatos S/A</t>
  </si>
  <si>
    <t>02.455.233/0001-04</t>
  </si>
  <si>
    <t>Prestação de serviços de solução global para implantação, operação e gestão de serviços de atendimento telefônico.</t>
  </si>
  <si>
    <t>219</t>
  </si>
  <si>
    <t>021</t>
  </si>
  <si>
    <t>846</t>
  </si>
  <si>
    <t>Marco Paulo Dias Canabrava</t>
  </si>
  <si>
    <t>239</t>
  </si>
  <si>
    <t>226</t>
  </si>
  <si>
    <t>015</t>
  </si>
  <si>
    <t>430</t>
  </si>
  <si>
    <t>504</t>
  </si>
  <si>
    <t>Leila Pereira</t>
  </si>
  <si>
    <t>19.002.476/0001-90</t>
  </si>
  <si>
    <t>013</t>
  </si>
  <si>
    <t>393</t>
  </si>
  <si>
    <t>JFO</t>
  </si>
  <si>
    <t>Márcio Rinco Rocha</t>
  </si>
  <si>
    <t>260</t>
  </si>
  <si>
    <t>019</t>
  </si>
  <si>
    <t>467</t>
  </si>
  <si>
    <t>Denise do Socorro Guimarães</t>
  </si>
  <si>
    <t>Aparecida de Fátima Gomes</t>
  </si>
  <si>
    <t>012</t>
  </si>
  <si>
    <t>652</t>
  </si>
  <si>
    <t>Samira El Bayeh</t>
  </si>
  <si>
    <t>250</t>
  </si>
  <si>
    <t>011</t>
  </si>
  <si>
    <t>301</t>
  </si>
  <si>
    <t>Elder Fernando Dias Ferraz</t>
  </si>
  <si>
    <t>1056</t>
  </si>
  <si>
    <t>A.GIF</t>
  </si>
  <si>
    <t>263</t>
  </si>
  <si>
    <t>Prestação de serviço de manutenção preventiva, corretiva e certificação das capelas de fluxo laminar instaladas nas diversas unidades da Fundação Hemominas.</t>
  </si>
  <si>
    <t>40.175.705/0001-64</t>
  </si>
  <si>
    <t>020</t>
  </si>
  <si>
    <t>Tânia Mara da Silveira Santos</t>
  </si>
  <si>
    <t>06.981.180/0001-16</t>
  </si>
  <si>
    <t>024</t>
  </si>
  <si>
    <t>264</t>
  </si>
  <si>
    <t>Paula Maria Leão Mendes</t>
  </si>
  <si>
    <t>Evanice Aparecida Ruas de Sousa</t>
  </si>
  <si>
    <t>CETEBIO</t>
  </si>
  <si>
    <t>010</t>
  </si>
  <si>
    <t>615</t>
  </si>
  <si>
    <t>1010</t>
  </si>
  <si>
    <t>05.995.701/0001-21</t>
  </si>
  <si>
    <t>026</t>
  </si>
  <si>
    <t>1009</t>
  </si>
  <si>
    <t>017</t>
  </si>
  <si>
    <t>01.183.525/0001-72</t>
  </si>
  <si>
    <t>09.442.114/0001-66</t>
  </si>
  <si>
    <t>04.398.505/0001-07</t>
  </si>
  <si>
    <t>G.GRH</t>
  </si>
  <si>
    <t>Control Lab Controle de Qualidade para Laboratórios Ltda</t>
  </si>
  <si>
    <t>29.511.607/0001-18</t>
  </si>
  <si>
    <t>71.208.516/0001-74</t>
  </si>
  <si>
    <t>GAD</t>
  </si>
  <si>
    <t>253</t>
  </si>
  <si>
    <t>G.GLG</t>
  </si>
  <si>
    <t>Diamed Latino América S/A</t>
  </si>
  <si>
    <t>71.015.853/0001-45</t>
  </si>
  <si>
    <t>014</t>
  </si>
  <si>
    <t>689</t>
  </si>
  <si>
    <t>241</t>
  </si>
  <si>
    <t>A.GTC</t>
  </si>
  <si>
    <t>Maildes Junqueira</t>
  </si>
  <si>
    <t>261</t>
  </si>
  <si>
    <t>Empresa Brasileira de Correios e Telégrafos</t>
  </si>
  <si>
    <t>34.028.316/0015-09</t>
  </si>
  <si>
    <t>Prestação, pela ECT, de serviços e venda de produtos, que atendam às necessidades da contratante.</t>
  </si>
  <si>
    <t>25.703.935/0001-65</t>
  </si>
  <si>
    <t>282</t>
  </si>
  <si>
    <t>Alessandro Moreira Ferreira</t>
  </si>
  <si>
    <t>49.601.107/0001-84</t>
  </si>
  <si>
    <t>Sim</t>
  </si>
  <si>
    <t>17.503.475/0001-01</t>
  </si>
  <si>
    <t>08.100.954/0001-88</t>
  </si>
  <si>
    <t>018</t>
  </si>
  <si>
    <t>Luciana Marinho Monteiro Cerqueira</t>
  </si>
  <si>
    <t>252</t>
  </si>
  <si>
    <t>Juliana Pessoa Pinheiro de Azevedo</t>
  </si>
  <si>
    <t>02.327.995/0001-25</t>
  </si>
  <si>
    <t>T.GCQ</t>
  </si>
  <si>
    <t>04.654.861/0001-44</t>
  </si>
  <si>
    <t>258</t>
  </si>
  <si>
    <t>08.588.639/0001-41</t>
  </si>
  <si>
    <t>220</t>
  </si>
  <si>
    <t>Magda Valéria Bonfim</t>
  </si>
  <si>
    <t>03.339.370/0001-46</t>
  </si>
  <si>
    <t>023</t>
  </si>
  <si>
    <t>231</t>
  </si>
  <si>
    <t>Flávia Naves Givisiez</t>
  </si>
  <si>
    <t>61.074.175/0001-38</t>
  </si>
  <si>
    <t>Maxis Informática Ltda</t>
  </si>
  <si>
    <t>65.146.037/0001-78</t>
  </si>
  <si>
    <t>Prestação de serviço de vigilância e segurança eletrônica.</t>
  </si>
  <si>
    <t>Método Telecomunicações e Comércio Ltda</t>
  </si>
  <si>
    <t>33.224.254/0001-42</t>
  </si>
  <si>
    <t>541</t>
  </si>
  <si>
    <t>01.843.692/0001-00</t>
  </si>
  <si>
    <t>265</t>
  </si>
  <si>
    <t>Oracle do Brasil Sistemas Ltda</t>
  </si>
  <si>
    <t>59.456.277/0006-80</t>
  </si>
  <si>
    <t>16.636.540/0001-04</t>
  </si>
  <si>
    <t>Radiovale Empreendimentos, Segurança e Telecomunicações Ltda</t>
  </si>
  <si>
    <t>10.430.847/0001-60</t>
  </si>
  <si>
    <t>Rem Indústria e Comércio Ltda</t>
  </si>
  <si>
    <t>47.334.701/0001-20</t>
  </si>
  <si>
    <t>SEME-Serviços Especializados em Manutenção de Elevadores Ltda</t>
  </si>
  <si>
    <t>02.755.159/0001-41</t>
  </si>
  <si>
    <t>Serquip - Tratamento de Resíduos MG Ltda</t>
  </si>
  <si>
    <t>05.266.324/0003-51</t>
  </si>
  <si>
    <t>905</t>
  </si>
  <si>
    <t>José Henrique Aguiar Lameira</t>
  </si>
  <si>
    <t>03.887.016/0001-56</t>
  </si>
  <si>
    <t>Telemar Norte Leste S/A</t>
  </si>
  <si>
    <t>33.000.118/0001-79</t>
  </si>
  <si>
    <t>TTF Informática Ltda</t>
  </si>
  <si>
    <t>05.984.395/0001-28</t>
  </si>
  <si>
    <t>Prestação de serviço de desenvolvimento, manutenção e suporte em sistemas informatizados na linguagem Clipper.</t>
  </si>
  <si>
    <t>Viação Pássaro Branco Ltda</t>
  </si>
  <si>
    <t>19.721.208/0001-28</t>
  </si>
  <si>
    <t>356</t>
  </si>
  <si>
    <t>Visual Sistemas Eletrônicos Ltda</t>
  </si>
  <si>
    <t>23.921.349/0001-61</t>
  </si>
  <si>
    <t>01.527.405/0001-45</t>
  </si>
  <si>
    <t>257</t>
  </si>
  <si>
    <t>Ana Cristina Ferreira de Paula</t>
  </si>
  <si>
    <t>09.524.545/0001-71</t>
  </si>
  <si>
    <t>U. EXEC.</t>
  </si>
  <si>
    <t>URA</t>
  </si>
  <si>
    <t>SLA</t>
  </si>
  <si>
    <t>MOC</t>
  </si>
  <si>
    <t>PAL</t>
  </si>
  <si>
    <t>ITU</t>
  </si>
  <si>
    <t>GOV</t>
  </si>
  <si>
    <t>SJR</t>
  </si>
  <si>
    <t>HBH</t>
  </si>
  <si>
    <t>CET</t>
  </si>
  <si>
    <t>DIV</t>
  </si>
  <si>
    <t>POC</t>
  </si>
  <si>
    <t>PMI</t>
  </si>
  <si>
    <t>PNO</t>
  </si>
  <si>
    <t>ALP</t>
  </si>
  <si>
    <t>UDI</t>
  </si>
  <si>
    <t xml:space="preserve">Não </t>
  </si>
  <si>
    <t>U.R.</t>
  </si>
  <si>
    <t>G.GLG.ADM</t>
  </si>
  <si>
    <t>G.GSO.ARC</t>
  </si>
  <si>
    <t>G.GLG.COM</t>
  </si>
  <si>
    <t>MCU</t>
  </si>
  <si>
    <t>Renatha Samantha Blasco</t>
  </si>
  <si>
    <t>PRE.ACS</t>
  </si>
  <si>
    <t>PRE.PRO</t>
  </si>
  <si>
    <t>APL.MAT</t>
  </si>
  <si>
    <t>G.GSO.PTR</t>
  </si>
  <si>
    <t>G.GRH.SAO</t>
  </si>
  <si>
    <t>G.GSO.SGS</t>
  </si>
  <si>
    <t>SIM</t>
  </si>
  <si>
    <t>Gisele de Fátima Melo</t>
  </si>
  <si>
    <t>MÊS FINAL</t>
  </si>
  <si>
    <t>ANO FINAL</t>
  </si>
  <si>
    <t>05</t>
  </si>
  <si>
    <t>09</t>
  </si>
  <si>
    <t>01</t>
  </si>
  <si>
    <t>11</t>
  </si>
  <si>
    <t>08</t>
  </si>
  <si>
    <t>10</t>
  </si>
  <si>
    <t>04</t>
  </si>
  <si>
    <t>06</t>
  </si>
  <si>
    <t>12</t>
  </si>
  <si>
    <t>07</t>
  </si>
  <si>
    <t>02</t>
  </si>
  <si>
    <t>03</t>
  </si>
  <si>
    <t>13.376.524/0001-23</t>
  </si>
  <si>
    <t>CEMIG Distribuição S/A</t>
  </si>
  <si>
    <t>G.GLG.ALX</t>
  </si>
  <si>
    <t>Moisés Patrocínio da Silva</t>
  </si>
  <si>
    <t>3196/13</t>
  </si>
  <si>
    <t>16.873.200/0001-99</t>
  </si>
  <si>
    <t>767</t>
  </si>
  <si>
    <t>33.337.122/0001-27</t>
  </si>
  <si>
    <t>Fornecimento de combustível (gasolina comum, álcool comum hidratado e óleo diesel).</t>
  </si>
  <si>
    <t>2018</t>
  </si>
  <si>
    <t>3199/13</t>
  </si>
  <si>
    <t>Unidata Automação Ltda</t>
  </si>
  <si>
    <t>26.179.697/0001-01</t>
  </si>
  <si>
    <t>Prestação de serviço de gerenciamento do abastecimento da frota de veículos da Fundação Hemominas, por meio da implantação, manutenção e administração de um sistema informatizado e integrado, com a instalação de dispositivo eletrônico nos veículos, postos próprios do Estado e pontos de abastecimento instalados pelo fornecedor; a manutenção dos equipamentos e o tratamento de resíduos nestes locais.</t>
  </si>
  <si>
    <t>51.744.837/0001-86</t>
  </si>
  <si>
    <t>E-MAIL DOS FISCAIS</t>
  </si>
  <si>
    <t>nilda.lucena@hemominas.mg.gov.br</t>
  </si>
  <si>
    <t>marco.canabrava@hemominas.mg.gov.br</t>
  </si>
  <si>
    <t>denise.guimaraes@hemominas.mg.gov.br</t>
  </si>
  <si>
    <t>maildes.junqueira@hemominas.mg.gov.br</t>
  </si>
  <si>
    <t>jf.gadm@hemominas.mg.gov.br</t>
  </si>
  <si>
    <t>evanice.sousa@hemominas.mg.gov.br</t>
  </si>
  <si>
    <t>aparecida.gomes@hemominas.mg.gov.br</t>
  </si>
  <si>
    <t>paula.mendes@hemominas.mg.gov.br</t>
  </si>
  <si>
    <t>amanda.reis@hemominas.mg.gov.br</t>
  </si>
  <si>
    <t>poc.gadm@hemominas.mg.gov.br</t>
  </si>
  <si>
    <t>nilba.pinheiro@hemominas.mg.gov.br</t>
  </si>
  <si>
    <t>Amanda Aguiar de Paiva Reis</t>
  </si>
  <si>
    <t>renatha.blasco@hemominas.mg.gov.br</t>
  </si>
  <si>
    <t>juliana.pessoa@hemominas.mg.gov.br</t>
  </si>
  <si>
    <t>tania.santos@hemominas.mg.gov.br</t>
  </si>
  <si>
    <t>moises.patrocinio@hemominas.mg.gov.br</t>
  </si>
  <si>
    <t>anacristina.paula@hemominas.mg.gov.br</t>
  </si>
  <si>
    <t>scopa@hemominas.mg.gov.br</t>
  </si>
  <si>
    <t>elder.ferraz@hemominas.mg.gov.br</t>
  </si>
  <si>
    <t>juridico@hemominas.mg.gov.br</t>
  </si>
  <si>
    <t>3206/13</t>
  </si>
  <si>
    <t xml:space="preserve">CEI - Comércio Exportação e Importação de Materiais Médicos Ltda </t>
  </si>
  <si>
    <t>ricardo.freire@hemominas.mg.gov.br nilda.lucena@hemominas.mg.gov.br</t>
  </si>
  <si>
    <t>00.997.458/0001-67</t>
  </si>
  <si>
    <t>3222/13</t>
  </si>
  <si>
    <t>debora.netto@hemominas.mg.gov.br</t>
  </si>
  <si>
    <t>Panificadora Mafer Ltda</t>
  </si>
  <si>
    <t>03.725.894/0001-75</t>
  </si>
  <si>
    <t>42.900.316/0001-80</t>
  </si>
  <si>
    <t>Márcia Regina Luis</t>
  </si>
  <si>
    <t>3263/13</t>
  </si>
  <si>
    <t>3267/13</t>
  </si>
  <si>
    <t>3273/13</t>
  </si>
  <si>
    <t>Serviço telefônico fixo comutado (STFC), na modalidade local, tráfego local em chamadas fixo para fixo e fixo para móvel.</t>
  </si>
  <si>
    <t>3276/13</t>
  </si>
  <si>
    <t>Dinamus Soluções Tecnológicas Ltda</t>
  </si>
  <si>
    <t>Prestação de serviços de implantação de software de informação para gerenciamento de equipamentos médico-hospitalares-laboratoriais (EMHL), com fornecimento de licença de uso e prestação de serviço de manutenção.</t>
  </si>
  <si>
    <t>MGS - Minas Gerais Administração e Serviços S/A</t>
  </si>
  <si>
    <t>Becton Dickinson Indústrias Cirúrgicas Ltda</t>
  </si>
  <si>
    <t>T.GHH.AMB</t>
  </si>
  <si>
    <t>3306/13</t>
  </si>
  <si>
    <t>13.334.789/0001-69</t>
  </si>
  <si>
    <t>Prestação de serviços de manutenção das subestações de energia elétrica dos Hemocentros de Belo Horizonte, Juiz de Fora, Uberlândia e Montes Claros.</t>
  </si>
  <si>
    <t>3307/13</t>
  </si>
  <si>
    <t>18.062.901/0001-73</t>
  </si>
  <si>
    <t>Prestação de serviços de recarga e teste hidrostático, com manutenção corretiva nos equipamentos de segurança, proteção e combate a incêndio do Hemonúcleo de Patos de Minas.</t>
  </si>
  <si>
    <t>3321/13</t>
  </si>
  <si>
    <t>Trivale Administração Ltda</t>
  </si>
  <si>
    <t>00.604.122/0001-97</t>
  </si>
  <si>
    <t>Prestação de serviço de gerenciamento da manutenção preventiva e corretiva da frota de veículos da Fundação Hemominas.</t>
  </si>
  <si>
    <t>3324/13</t>
  </si>
  <si>
    <t>05.425.000/0001-57</t>
  </si>
  <si>
    <t>3326/13</t>
  </si>
  <si>
    <t>17.636.408/0001-57</t>
  </si>
  <si>
    <t>Prestação de serviços de recarga e teste hidrostático, com manutenção corretiva nos equipamentos de segurança, proteção e combate a incêndio do Hemocentro Regional de Uberaba.</t>
  </si>
  <si>
    <t>Prestação de serviços de vigilância e segurança eletrônica.</t>
  </si>
  <si>
    <t>SIGED</t>
  </si>
  <si>
    <t>3333/13</t>
  </si>
  <si>
    <t>Prestação de serviços de Gestão de Documentos da Fundação Hemominas.</t>
  </si>
  <si>
    <t>1180/2013</t>
  </si>
  <si>
    <t>8511/2012</t>
  </si>
  <si>
    <t>3363/13</t>
  </si>
  <si>
    <t>3367/13</t>
  </si>
  <si>
    <t>MV Sistemas Ltda</t>
  </si>
  <si>
    <t>91.879.544/0001-20</t>
  </si>
  <si>
    <t>Aquisição de sistema de controle de ambulatórios e laboratórios de análises clínicas para a Fundação Hemominas.</t>
  </si>
  <si>
    <t>9227/2013</t>
  </si>
  <si>
    <t>3368/13</t>
  </si>
  <si>
    <t>34158/2013</t>
  </si>
  <si>
    <t>15.196.356/0001-10</t>
  </si>
  <si>
    <t>Nº</t>
  </si>
  <si>
    <t>CONTRATO PORTAL</t>
  </si>
  <si>
    <t>22.626.568/0001-55</t>
  </si>
  <si>
    <t>3400/13</t>
  </si>
  <si>
    <t>Centro de Integração Empresa Escola de Minas Gerais - CIEEMG</t>
  </si>
  <si>
    <t>21.728.779/0001-36</t>
  </si>
  <si>
    <t>Contratação de empresa especializada para o fornecimento estimado de 246 estagiários  e operacionalização do programa de estágio no âmbito da Fundação  Hemominas, para as unidades desta Capital e do interior do Estado, visando atender às suas demandas.</t>
  </si>
  <si>
    <t>235</t>
  </si>
  <si>
    <t>3411/14</t>
  </si>
  <si>
    <t>12.148.119.0001-95</t>
  </si>
  <si>
    <t>Prestação de serviços de análise, tratamento (monitoramento da qualidade do ar), inspeção, higienização, limpeza e desinfecção dos dutos e acessórios de distribuição do sistema de ar condicionado central (Sete Lagoas).</t>
  </si>
  <si>
    <t>46794/2013</t>
  </si>
  <si>
    <t>3409/14</t>
  </si>
  <si>
    <t>Jair Amintas Imóveis Ltda</t>
  </si>
  <si>
    <t>20.555.132/0001-97</t>
  </si>
  <si>
    <t>3412/14</t>
  </si>
  <si>
    <t>Prestação de serviço de análise bacteriológica e verificação da potabilidade da água utilizada no Centro de Tecidos Biológicos da Fundação Hemominas - CETEBIO.</t>
  </si>
  <si>
    <t>27574/2013</t>
  </si>
  <si>
    <t>3421/14</t>
  </si>
  <si>
    <t>Conforto Ambiental Tecnologia em Despoluição Ambiental Ltda</t>
  </si>
  <si>
    <t>Interact Solutions Ltda</t>
  </si>
  <si>
    <t>Fundação Ezequiel Dias - FUNED</t>
  </si>
  <si>
    <t>MEG Equipamentos de Segurança Eletrônica Ltda</t>
  </si>
  <si>
    <t xml:space="preserve">Terêncio Equipamentos Contra Incêndio Ltda </t>
  </si>
  <si>
    <t>Ipiranga Produtos de Petróleo S/A</t>
  </si>
  <si>
    <t>3426/14</t>
  </si>
  <si>
    <t>19.378.769/0001-76</t>
  </si>
  <si>
    <t>Prestação de serviços para realização de exames laboratoriais para o programa de controle médico de saúde ocupacional da Fundação Hemominas.</t>
  </si>
  <si>
    <t>23761/2013</t>
  </si>
  <si>
    <t>3428/14</t>
  </si>
  <si>
    <t>32787/2013</t>
  </si>
  <si>
    <t>Fornecimento de energia elétrica - JFO</t>
  </si>
  <si>
    <t>3427/14</t>
  </si>
  <si>
    <t>Sonda Procwork Informática Ltda</t>
  </si>
  <si>
    <t>58426/2013</t>
  </si>
  <si>
    <t>Prestação de serviço telefônico fixo comutado (STFC), na modalidade local. Tráfego local em chamadas fixo para fixo e fixo para móvel para atendimento à Fundação Hemominas.</t>
  </si>
  <si>
    <t>007</t>
  </si>
  <si>
    <t>RESPONSÁVEL TÉCNICO</t>
  </si>
  <si>
    <t>Thaís de Souza Borges</t>
  </si>
  <si>
    <t xml:space="preserve">Cezário Materiais e Serviços Elétricos Ltda </t>
  </si>
  <si>
    <t>3446/14</t>
  </si>
  <si>
    <t>Prestação de serviço de produção e entrega de lanches (pães) para os servidores do Hemonúcleo de Divinópolis/Fundação Hemominas.</t>
  </si>
  <si>
    <t>Juliany Vieira de Sousa</t>
  </si>
  <si>
    <t>51740/2013</t>
  </si>
  <si>
    <t>33.224.254/0011-14</t>
  </si>
  <si>
    <t>Luciana Cayres Schmidt</t>
  </si>
  <si>
    <t>Adauto Rocha dos Santos</t>
  </si>
  <si>
    <t>3459/14</t>
  </si>
  <si>
    <t>2656/2014</t>
  </si>
  <si>
    <t>3462/14</t>
  </si>
  <si>
    <t>Anchieta Pulverizações Ltda</t>
  </si>
  <si>
    <t>02.592.367/0001-77</t>
  </si>
  <si>
    <t>Prestação de serviços de desinsetização, desratização e descupinização para controle integrado de pragas urbanas nas áreas externas e internas das unidades da Fundação Hemominas.</t>
  </si>
  <si>
    <t>52610/2013</t>
  </si>
  <si>
    <t>0902/2012</t>
  </si>
  <si>
    <t>Cetest Minas Engenharia e Serviços S/A</t>
  </si>
  <si>
    <t>24.016.172/0001-11</t>
  </si>
  <si>
    <t>G.GSO.MEQ</t>
  </si>
  <si>
    <t>Laiz Elena Brasil Marzano</t>
  </si>
  <si>
    <t>laiz.marzano@hemominas.mg.gov.br</t>
  </si>
  <si>
    <t>3478/14</t>
  </si>
  <si>
    <t>Prestação de serviços de manutenção preventiva e corretiva, calibração e aferição em equipamentos doppler "transcranianos", estimulador fisioterápico (ondas curtas) e aparelho de ultrassonografia fisioterápico da Fundação Hemominas.</t>
  </si>
  <si>
    <t>32786/2013</t>
  </si>
  <si>
    <t>3479/14</t>
  </si>
  <si>
    <t>Datafilme Sistemas de Imagem e Informação Ltda</t>
  </si>
  <si>
    <t>19.628.783/0002-61</t>
  </si>
  <si>
    <t>Prestação de serviços de preparação, digitalização e microfilmagem eletrônicas de documentos.</t>
  </si>
  <si>
    <t>55044/2013</t>
  </si>
  <si>
    <t>1547/2012</t>
  </si>
  <si>
    <t>Débora Rezende Fagundes Netto</t>
  </si>
  <si>
    <t>3484/14</t>
  </si>
  <si>
    <t>Sofis Informática Ltda</t>
  </si>
  <si>
    <t>29.366.523/0001-38</t>
  </si>
  <si>
    <t>maildes.junqueira@hemominas.mg.gov.br  fernando.basques@hemominas.mg.gov.br</t>
  </si>
  <si>
    <t>Maildes Junqueira                                         Fernando Valadares Basques</t>
  </si>
  <si>
    <t>Aquisição de sistema de gestão dos processos do ciclo do sangue para a Fundação Hemominas.</t>
  </si>
  <si>
    <t>21347/2013</t>
  </si>
  <si>
    <t>12616/2013</t>
  </si>
  <si>
    <t>3499/14</t>
  </si>
  <si>
    <t>Associação das Empresas de Transporte Coletivo Urbano de Montes Claros - ATCMC</t>
  </si>
  <si>
    <t>21.369.418/0001-40</t>
  </si>
  <si>
    <t>Prestação de serviço de fornecimento de vales transporte de linha de ônibus, sob a forma de crédito eletrônico, para atender a demanda dos servidores da Fundação Hemominas lotados no Hemocentro Regional de Montes Claros.</t>
  </si>
  <si>
    <t>11577/2014</t>
  </si>
  <si>
    <t>GTE.HMC</t>
  </si>
  <si>
    <t>APO.SGS.COP</t>
  </si>
  <si>
    <t>luciana.marinho@hemominas.mg.gov.br</t>
  </si>
  <si>
    <t>Maria José Sousa Pereira Trancoso</t>
  </si>
  <si>
    <t>Ricardo Vilas Freire de Carvalho</t>
  </si>
  <si>
    <t xml:space="preserve">A.GDI        </t>
  </si>
  <si>
    <t>3503/14</t>
  </si>
  <si>
    <t>No Fire Extintores e Serviços Ltda</t>
  </si>
  <si>
    <t>01.325.179/0001-10</t>
  </si>
  <si>
    <t>Prestação de serviços de recarga e teste hidrostático, com manutenção corretiva nos equipamentos de segurança, proteção e combate a incêndio do Hemonúcleo de São João Del Rei.</t>
  </si>
  <si>
    <t>808</t>
  </si>
  <si>
    <t>APO.MPR</t>
  </si>
  <si>
    <t>13578/2014</t>
  </si>
  <si>
    <t>Algar Telecom S/A</t>
  </si>
  <si>
    <t>3507/14</t>
  </si>
  <si>
    <t>Scanlab Diagnóstica Ltda</t>
  </si>
  <si>
    <t>06.335.227/0001-74</t>
  </si>
  <si>
    <t>Prestação de serviços de manutenção preventiva, corretiva e calibração em 02 (dois) analisadores automáticos de microplacas (PK 7200 e PK 7300).</t>
  </si>
  <si>
    <t>32638/2013</t>
  </si>
  <si>
    <t>Consórcio Ótimo de Bilhetagem Eletrônica</t>
  </si>
  <si>
    <t>10.426.715/0001-64</t>
  </si>
  <si>
    <t>G.GRH.PES</t>
  </si>
  <si>
    <t>T.GLA.CIH</t>
  </si>
  <si>
    <t>Thyssenkrupp Elevadores S.A.</t>
  </si>
  <si>
    <t>3510/14</t>
  </si>
  <si>
    <t>Prestação de serviço de fornecimento de vales transporte de linhas de ônibus, destinados aos servidores da Fundação Hemominas, lotados no Hemonúcleo Regional de Patos de Minas.</t>
  </si>
  <si>
    <t>22162/2014</t>
  </si>
  <si>
    <t>14199/2013</t>
  </si>
  <si>
    <t>siberia.cruz@hemominas.mg.gov.br</t>
  </si>
  <si>
    <t>3517/14</t>
  </si>
  <si>
    <t>Nucleom Serviços em Proteção Radiológica Ltda</t>
  </si>
  <si>
    <t>09.537.584.0001-03</t>
  </si>
  <si>
    <t>Prestação de serviços de física médica para atender ao processo de irradiação de hemocomponentes, que compreende o irradiador modelo IBI.437C, as instalações físicas e os operadores do equipamento.</t>
  </si>
  <si>
    <t>9049/2014</t>
  </si>
  <si>
    <t>Fornecimento de energia elétrica - GOV</t>
  </si>
  <si>
    <t>Paulo José Cifuentes Gonçalves</t>
  </si>
  <si>
    <t>40002/2013</t>
  </si>
  <si>
    <t>35989/2013</t>
  </si>
  <si>
    <t>28661/2013</t>
  </si>
  <si>
    <t>Instituto Hermes Pardini S/A</t>
  </si>
  <si>
    <t>6616/2012</t>
  </si>
  <si>
    <t>WF Tecnologia CientÍfica Eireli EPP</t>
  </si>
  <si>
    <t>moc.compras@hemominas.mg.gov.br</t>
  </si>
  <si>
    <t>3524/14</t>
  </si>
  <si>
    <t>Prestação de serviço de locação com manutenção de sistema eletrônico gerenciador e organizador de atendimento por senha.</t>
  </si>
  <si>
    <t>33715/2013</t>
  </si>
  <si>
    <t>GTE</t>
  </si>
  <si>
    <t>3528/14</t>
  </si>
  <si>
    <t>32325/2014</t>
  </si>
  <si>
    <t>3533/14</t>
  </si>
  <si>
    <t>Prestação de serviços de informática: Hospedagem e Processamento de Sistemas, Aplicações e/ou Sítios Eletrônicos em Baixa plataforma em ambiente dedicado.</t>
  </si>
  <si>
    <t>27150/2014</t>
  </si>
  <si>
    <t>56.998.701/0032-12</t>
  </si>
  <si>
    <t>3538/14</t>
  </si>
  <si>
    <t>Prestação de serviço de fornecimento de vales transporte de linha de ônibus para atender servidores lotados no Hemonúcleo Regional de Divinópolis.</t>
  </si>
  <si>
    <t>32455/2014</t>
  </si>
  <si>
    <t>samira.bayeh@hemominas.mg.gov.br</t>
  </si>
  <si>
    <t>Kátia Nogueira</t>
  </si>
  <si>
    <t>Eckert &amp; Ziegler Brasil Comercial Ltda</t>
  </si>
  <si>
    <t>02.887.124/0001-66</t>
  </si>
  <si>
    <t>3551/14</t>
  </si>
  <si>
    <t>Superintendência de Limpeza Urbana de Belo Horizonte - SLU</t>
  </si>
  <si>
    <t>16.673.998/0001-25</t>
  </si>
  <si>
    <t>Andrea Vilela de Oliveira Santos</t>
  </si>
  <si>
    <t>23713/2014</t>
  </si>
  <si>
    <t>Prestação de serviço extraordinário de coleta, transporte e aterragem de resíduos do Grupo D (resíduos de serviços de saúde equiparados a resíduos domiciliares).</t>
  </si>
  <si>
    <t>Ictermo - Indústria e Comércio Termodinâmica Minas Gerais Ltda</t>
  </si>
  <si>
    <t>3553/14</t>
  </si>
  <si>
    <t>Aquisição de frascos de meio de cultura: BD Bactec Plus Aerobic/F Medium; BD Bactec Standard/10 Aerobic/F Medium; BD Bactec Plus Aerobic/F Medium e BD Bactec Peds Plus Medium.</t>
  </si>
  <si>
    <t>26906/2014</t>
  </si>
  <si>
    <t>6656/2012</t>
  </si>
  <si>
    <t>31579/2013</t>
  </si>
  <si>
    <t>24067/2013</t>
  </si>
  <si>
    <t>36024/2013</t>
  </si>
  <si>
    <t>841</t>
  </si>
  <si>
    <t>3566/14</t>
  </si>
  <si>
    <t>Prestação de serviços de manutenção preventiva, corretiva, higienização e limpeza do ar condicionado do Centro de Tecidos Biológicos da Fundação Hemominas - CETEBIO.</t>
  </si>
  <si>
    <t>13403/2014</t>
  </si>
  <si>
    <t>Diogo Wanis Lara</t>
  </si>
  <si>
    <t xml:space="preserve">diogo.lara@hemominas.mg.gov.br </t>
  </si>
  <si>
    <t>90.347.840/0030-52</t>
  </si>
  <si>
    <t>3585/15</t>
  </si>
  <si>
    <t>24911/2014</t>
  </si>
  <si>
    <t>3586/15</t>
  </si>
  <si>
    <t>Prestação de serviço de locação de módulos e licenças do software SA-STRATEGIC ADVISER, nas plataformas Web e Desktop, para o gerenciamento de processos de planejamento estratégico.</t>
  </si>
  <si>
    <t>19149/2014</t>
  </si>
  <si>
    <t>19.201.128/0001-41</t>
  </si>
  <si>
    <t>249</t>
  </si>
  <si>
    <t>3587/15</t>
  </si>
  <si>
    <t>Prestação de serviços de manutenção preventiva e corretiva, instalação técnica, calibração e qualificação inicial em equipamentos médicos e laboratoriais GERAIS nas Unidades da Fundação Hemominas.</t>
  </si>
  <si>
    <t>24909/2014</t>
  </si>
  <si>
    <t>008</t>
  </si>
  <si>
    <t>932</t>
  </si>
  <si>
    <t>Tonimar Dias do Carmo</t>
  </si>
  <si>
    <t>BET</t>
  </si>
  <si>
    <t>bet.gadm@hemominas.mg.gov.br</t>
  </si>
  <si>
    <t>52712/2014</t>
  </si>
  <si>
    <t>Prestação de serviços de manutenção preventiva (semanal) e corretiva (necessárias) em câmaras frigoríficas modulares de resfriamento e congelamento instaladas no Hemocentro Regional de Montes Claros -  Fundação Hemominas.</t>
  </si>
  <si>
    <t>39347/2014</t>
  </si>
  <si>
    <t>Conceito Serviços e Comércio Ltda</t>
  </si>
  <si>
    <t>21.024.606/0001-37</t>
  </si>
  <si>
    <t>Prestação de serviços de manutenção preventiva e corretiva em equipamentos de ar condicionado da unidade da Fundação Hemominas no Shopping Estação BH.</t>
  </si>
  <si>
    <t>30546/2014</t>
  </si>
  <si>
    <t>804</t>
  </si>
  <si>
    <t>Fina Estampa Carimbos Eireli - ME</t>
  </si>
  <si>
    <t>01.536.865/0001-30</t>
  </si>
  <si>
    <t>Prestação de serviços de confecção de carimbos e chaveiro para atendimento à Administração Central e Unidades Regionais.</t>
  </si>
  <si>
    <t>13484/2014</t>
  </si>
  <si>
    <t>9033.871/15</t>
  </si>
  <si>
    <t>9033.648/15</t>
  </si>
  <si>
    <t>9033.584/15</t>
  </si>
  <si>
    <t>PRODEMGE - INF. 2479.00</t>
  </si>
  <si>
    <t>Contagem I Incorporação SPE Ltda</t>
  </si>
  <si>
    <t>09.041.190/0001-60</t>
  </si>
  <si>
    <t>47649/2014</t>
  </si>
  <si>
    <t>03.039.370/0001-20</t>
  </si>
  <si>
    <t>40.432.544/0001-47</t>
  </si>
  <si>
    <t>luciana.cayres@hemominas.mg.gov.br</t>
  </si>
  <si>
    <t>Prestação de serviços mediante execução de atividades de 35 (trinta e cinco) adolescentes trabalhadores assistidos.</t>
  </si>
  <si>
    <t>42202/2014</t>
  </si>
  <si>
    <t>MCJ Assessoria Hospitalar &amp; Informática Ltda</t>
  </si>
  <si>
    <t>42.768.283/0001-66</t>
  </si>
  <si>
    <t>243</t>
  </si>
  <si>
    <t>A.GFC</t>
  </si>
  <si>
    <t>2905/2014</t>
  </si>
  <si>
    <t>marcia.torchia@hemominas.mg.gov.br</t>
  </si>
  <si>
    <t>Claro S/A</t>
  </si>
  <si>
    <t>9034.935/15</t>
  </si>
  <si>
    <t>40.432.544/0112-62</t>
  </si>
  <si>
    <t>Prestação de serviço móvel pessoal - SMP, englobando tráfego de dados e acesso à internet, serviços telefônicos modalidade locais, longa distância nacional e longa distância internacional para ligações exclusivamente originadas dos terminais móveis do Plano Corporativo.</t>
  </si>
  <si>
    <t>094/2015</t>
  </si>
  <si>
    <t>9034.793/15</t>
  </si>
  <si>
    <t>3927/2015</t>
  </si>
  <si>
    <t>9034.494/15</t>
  </si>
  <si>
    <t>07.229.827/0001-10</t>
  </si>
  <si>
    <t>9038.699/15</t>
  </si>
  <si>
    <t>34061/2014</t>
  </si>
  <si>
    <t>9034.381/15</t>
  </si>
  <si>
    <t>9039.020/15</t>
  </si>
  <si>
    <t>Popcorn Comunicação Ltda</t>
  </si>
  <si>
    <t>06.137.579/0001-15</t>
  </si>
  <si>
    <t>Prestação de serviços de propaganda e publicidade.</t>
  </si>
  <si>
    <t>32463/2013</t>
  </si>
  <si>
    <t>Algar Multimídia S/A</t>
  </si>
  <si>
    <t>9039.361/15</t>
  </si>
  <si>
    <t>04.622.116/0001-13</t>
  </si>
  <si>
    <t>Prestação de serviços de Telecomunicações necessários à implantação, operação, manutenção e gerenciamento de Rede IP Multisserviços.</t>
  </si>
  <si>
    <t>28/11/2019</t>
  </si>
  <si>
    <t>2019</t>
  </si>
  <si>
    <t>14564/2015</t>
  </si>
  <si>
    <t>9039.362/15</t>
  </si>
  <si>
    <t>14/11/2019</t>
  </si>
  <si>
    <t>5937/2015</t>
  </si>
  <si>
    <t>9039.366/15</t>
  </si>
  <si>
    <t>5938/2015</t>
  </si>
  <si>
    <t>9039.370/15</t>
  </si>
  <si>
    <t>5939/2015</t>
  </si>
  <si>
    <t>9039.392/15</t>
  </si>
  <si>
    <t>Locação de 03 imóveis, sendo 02 lojas com mezanino na Avenida Carandaí, nº 135 e 137 e outra loja na Rua Grão Pará, nº 886, Bairro Santa Efigênia, Belo Horizonte/MG.</t>
  </si>
  <si>
    <t>4718/2015</t>
  </si>
  <si>
    <t>Locação de 01 (um) imóvel situado na Rua Grão Pará, nº 882 - Santa Efigênia, Belo Horizonte/MG, composto de hall de entrada, 02 (dois) pavimentos de garagem, pilotis e salas do 4º ao 8º andares, totalizando área de aproximadamente, 3.856,16 m².</t>
  </si>
  <si>
    <t>A.GTC        T.GHH</t>
  </si>
  <si>
    <t>Sibéria Oliveira da Cruz</t>
  </si>
  <si>
    <t>Roberto Barnabé Soares</t>
  </si>
  <si>
    <t>9041.096/15</t>
  </si>
  <si>
    <t>Multipães Indústria e Comércio Ltda - EPP</t>
  </si>
  <si>
    <t>Prestação de serviços de produção e entrega de lanches (pães) para os funcionários da Administração Central e do Almoxarifado Central da Fundação Hemominas.</t>
  </si>
  <si>
    <t>6965/2015</t>
  </si>
  <si>
    <t>9041.838/15</t>
  </si>
  <si>
    <t>Aquisição de kits de triagem sorológica: Architect HIV Ag/Ab Combo Reagente Kit/Architect.</t>
  </si>
  <si>
    <t>10570/2014</t>
  </si>
  <si>
    <t>Fresenius Hemocare Brasil Ltda.</t>
  </si>
  <si>
    <t>Ivone França Souto Borborema</t>
  </si>
  <si>
    <t>ivone.borborema@hemominas.mg.gov.br</t>
  </si>
  <si>
    <t>Ricardo Rocha Moreira Júnior</t>
  </si>
  <si>
    <t>Cinco - Confiança Indústria e Comércio Ltda</t>
  </si>
  <si>
    <t>05.075.964/0001-12</t>
  </si>
  <si>
    <t>13.714.568/0001-16</t>
  </si>
  <si>
    <t>A.GIF.MPR</t>
  </si>
  <si>
    <t>9042.715/15</t>
  </si>
  <si>
    <t>Spectrolab do Brasil Eireli - EPP</t>
  </si>
  <si>
    <t>25.354.812/0001-66</t>
  </si>
  <si>
    <t>5287/2015</t>
  </si>
  <si>
    <t>Comercial Girassol Eireli - EPP</t>
  </si>
  <si>
    <t>03.847.437/0001-53</t>
  </si>
  <si>
    <t>9042.844/15</t>
  </si>
  <si>
    <t>Prestação de serviços de fornecimento de vales transporte de linhas de ônibus, destinados aos servidores lotados no Hemocentro Regional de Juiz de Fora.</t>
  </si>
  <si>
    <t>16954/2015</t>
  </si>
  <si>
    <t>9042.869/15</t>
  </si>
  <si>
    <t>Prestação de serviços de manutenção preventiva e corretiva para o sistema de Ar Condicionado Central do tipo Chiller do Hemocentro Regional de Governador Valadares.</t>
  </si>
  <si>
    <t>16898/2015</t>
  </si>
  <si>
    <t>Tecno Temp Comércio Instalação e Manutenção Ltda - EPP</t>
  </si>
  <si>
    <t>9042.842/15</t>
  </si>
  <si>
    <t>Primor Telecomunicações e Serviços Eireli - ME</t>
  </si>
  <si>
    <t>22.430.983/0001-39</t>
  </si>
  <si>
    <t>Prestação de serviços de manutenção preventiva e corretiva do Sistema de Circuito Fechado de TV e Sistema de Alarme das Unidades ADC, ALX, PTM, HBH, HJK, CETEBIO e EST.</t>
  </si>
  <si>
    <t>33476/2014</t>
  </si>
  <si>
    <t>Nathália Gomide Cruz</t>
  </si>
  <si>
    <t>Indalabor Indaiá Laboratório Farmacêutico Ltda</t>
  </si>
  <si>
    <t>9042.971/15</t>
  </si>
  <si>
    <t>Atenas Elevadores Ltda</t>
  </si>
  <si>
    <t>10.658.360/0001-39</t>
  </si>
  <si>
    <t>Prestação de serviços de manutenção preventiva mensal e/ou corretiva do elevador social de passageiros e elevador monta-carga instalados no Hemocentro Regional de Uberaba.</t>
  </si>
  <si>
    <t>48980/2014</t>
  </si>
  <si>
    <t>9043.026/15</t>
  </si>
  <si>
    <t>Elevadores Módulo Ltda</t>
  </si>
  <si>
    <t>00.822.938/0001-97</t>
  </si>
  <si>
    <t>Prestação de serviços de manutenção preventiva mensal e/ou corretiva em elevador do Hemocentro de Belo Horizonte.</t>
  </si>
  <si>
    <t>268</t>
  </si>
  <si>
    <t>10331/2015</t>
  </si>
  <si>
    <t>251</t>
  </si>
  <si>
    <t>G.GRH.TDE</t>
  </si>
  <si>
    <t>manuela.mota@hemominas.mg.gov.br</t>
  </si>
  <si>
    <t>Manuela Mota Hauck</t>
  </si>
  <si>
    <t>Comercial Nitrolu Ltda - ME</t>
  </si>
  <si>
    <t>71.418.172/0001-28</t>
  </si>
  <si>
    <t>9043.289/15</t>
  </si>
  <si>
    <t>54007/2014</t>
  </si>
  <si>
    <t>Prestação de serviços de análise microbiológica e físico-química da qualidade do ar do CETEBIO, em Lagoa Santa.</t>
  </si>
  <si>
    <t>Antônio Ferreira de Oliveira Filho</t>
  </si>
  <si>
    <t>02.323.120/0002-36</t>
  </si>
  <si>
    <t>9043.786/15</t>
  </si>
  <si>
    <t>Terumo BCT Tecnologia Médica Ltda</t>
  </si>
  <si>
    <t>10.141.389/0001-49</t>
  </si>
  <si>
    <t>45865/2014</t>
  </si>
  <si>
    <t>9044.085/15</t>
  </si>
  <si>
    <t>Extin-Torres Comércio de Extintores Ltda - EPP</t>
  </si>
  <si>
    <t>06.022.475/0001-65</t>
  </si>
  <si>
    <t>Prestação de serviço de manutenção preventiva e corretiva do Sistema de proteção por Extintores de Incêndio do Hemocentro de Belo Horizonte.</t>
  </si>
  <si>
    <t>6110/2015</t>
  </si>
  <si>
    <t>9044.608/15</t>
  </si>
  <si>
    <t>18697/2015</t>
  </si>
  <si>
    <t>9044.613/15</t>
  </si>
  <si>
    <t>Comercial Geloar Refrigerações Ltda - EPP</t>
  </si>
  <si>
    <t>Prestação de serviços de manutenção preventiva e corretiva em equipamentos de ar condicionado (central e janela) do Hemocentro Regional de Montes Claros da Fundação Hemominas.</t>
  </si>
  <si>
    <t>53564/2014</t>
  </si>
  <si>
    <t>Leandro Oliveira Costa</t>
  </si>
  <si>
    <t>alessandro.ferreira@hemominas.mg.gov.br</t>
  </si>
  <si>
    <t>Armando Clima Eireli - EPP</t>
  </si>
  <si>
    <t>Padaria e Confeitaria Morro Vermelho Ltda  - ME</t>
  </si>
  <si>
    <t>9044.694/15</t>
  </si>
  <si>
    <t>Lab Shopping Diagnóstica Ltda</t>
  </si>
  <si>
    <t>22.536.130/0001-86</t>
  </si>
  <si>
    <t>Aquisição de kit reagentes para aparelho ABX.</t>
  </si>
  <si>
    <t>13776/2015</t>
  </si>
  <si>
    <t>9044.695/15</t>
  </si>
  <si>
    <t>Prestação de serviço especializado de Manutenção Corretiva, Preventiva e Calibração de Equipamentos e Instrumentos.</t>
  </si>
  <si>
    <t>65.343.501/0001-16</t>
  </si>
  <si>
    <t>Aquisição de kits para coleta de hemocomponentes por sistema de aférese.</t>
  </si>
  <si>
    <t>Contratação de serviços de suporte e manutenção nas 20 (vinte) Licenças de Uso do Software Hemocustos nas Unidades da Fundação Hemominas, consultoria e assessoria para operacionalização do sistema de custos, customizações e implementações específicas.</t>
  </si>
  <si>
    <t>06.955.770/0001-74</t>
  </si>
  <si>
    <t>Rima Distribuidora Ltda - ME</t>
  </si>
  <si>
    <t>Fernando dos Santos Henriques</t>
  </si>
  <si>
    <t>fernando.henriques@hemominas.mg.gov.br</t>
  </si>
  <si>
    <t>9046.059/15</t>
  </si>
  <si>
    <t>PRODEMGE - INF. 2706.00</t>
  </si>
  <si>
    <t>Prestação de serviços de Modelagem de Processos de Negócio: Manutenção de Sistemas; Suporte Técnico em Sistemas de Informação.</t>
  </si>
  <si>
    <t>31128/2015</t>
  </si>
  <si>
    <t>9045.906/15</t>
  </si>
  <si>
    <t>Associação das Empresas de Transporte Coletivo Urbano de Uberaba - TRANSUBE</t>
  </si>
  <si>
    <t>11.471.724/0001-30</t>
  </si>
  <si>
    <t>Prestação de serviço de fornecimento de vale transporte de linha de ônibus, destinado aos servidores lotados no Hemocentro Regional de Uberaba, sob forma de crédito eletrônico.</t>
  </si>
  <si>
    <t>36969/2015</t>
  </si>
  <si>
    <t>Mário David Laterza</t>
  </si>
  <si>
    <t>mario.laterza@hemominas.mg.gov.br</t>
  </si>
  <si>
    <t>APF.PLO
APF.FAT</t>
  </si>
  <si>
    <t>9046.218/15</t>
  </si>
  <si>
    <t>Companhia de Saneamento de Minas Gerais - COPASA MG</t>
  </si>
  <si>
    <t>17.281.106/0001-03</t>
  </si>
  <si>
    <t>Prestação de serviços consistindo no recebimento e tratamento, por parte da Copasa/MG, em seu sistema público de esgotamento sanitário, dos efluentes líquidos domésticos e não domésticos do Hemocentro de Belo Horizonte, situado dentro dos limites da bacia do Ribeirão Arrudas.</t>
  </si>
  <si>
    <t>31386/2015</t>
  </si>
  <si>
    <t>henrique.aguiar@hemominas.mg.gov.br</t>
  </si>
  <si>
    <t>9045.987/15</t>
  </si>
  <si>
    <t>Prestação de serviço de manutenção e suporte técnico presencial e/ou remoto do sistema de controle e registro de frequência dos servidores da Fundação Hemominas, por meio do sistema FORPONTO, instalado e em funcionamento nas Unidades, consistindo em atualização de versões, suporte remoto, via telefone, fax ou e-mail e visitas presenciais.</t>
  </si>
  <si>
    <t>30608/2015</t>
  </si>
  <si>
    <t>Tiago Paulo da Silva Jorge</t>
  </si>
  <si>
    <t>Manoel Eufrásio de Carvalho</t>
  </si>
  <si>
    <t>FPOP.G.GPO.CCO 01 VERSÃO 04 DEZEMBRO/2015</t>
  </si>
  <si>
    <t>CCD: 010</t>
  </si>
  <si>
    <t>Prestação de Serviço de manutenções preventivas e corretivas do elevador instalado no prédio do CETEBIO - Lagoa Santa.</t>
  </si>
  <si>
    <t>antonio.ferreira@hemominas.mg.gov.br</t>
  </si>
  <si>
    <t>33488/2014</t>
  </si>
  <si>
    <t>paulo.cifuentes@hemominas.mg.gov.br</t>
  </si>
  <si>
    <t>joao.venancio@hemominas.mg.gov.br</t>
  </si>
  <si>
    <t>thiago.santos@hemominas.mg.gov.br</t>
  </si>
  <si>
    <t>Biotech Logística Ltda - EPP</t>
  </si>
  <si>
    <t>21.382.943/0001-04</t>
  </si>
  <si>
    <t>Felipe Carlos Brito de Souza</t>
  </si>
  <si>
    <t>9046.299/15</t>
  </si>
  <si>
    <t>Consórcio Operacional do Transporte Coletivo de Passageiros por Ônibus  do Município de Belo Horizonte - TRANSFÁCIL</t>
  </si>
  <si>
    <t>sibeira.cruz@hemominas.mg.gov.br</t>
  </si>
  <si>
    <t>Fujicom Comércio de Materiais Hospitalares e Importação Ltda</t>
  </si>
  <si>
    <t>9050.787/16</t>
  </si>
  <si>
    <t>Tecnogera Locação e Transformação de Energia S/A</t>
  </si>
  <si>
    <t>08.100.057/0001-74</t>
  </si>
  <si>
    <t>Prestação de serviço de locação de grupo gerador de 150KVA para o galpão do Almoxarifado Central da Fundação Hemominas, em Contagem.</t>
  </si>
  <si>
    <t>17874/2015</t>
  </si>
  <si>
    <t>29736/2015</t>
  </si>
  <si>
    <t>05.381.960/0001-62</t>
  </si>
  <si>
    <t>5800/2015</t>
  </si>
  <si>
    <t>Coletivos Santa Edwiges Betim Ltda</t>
  </si>
  <si>
    <t>Márcia da Paz Martins Torchia</t>
  </si>
  <si>
    <t>9050.716/16</t>
  </si>
  <si>
    <t>23.164.252/0001-51</t>
  </si>
  <si>
    <t>9051.116/16</t>
  </si>
  <si>
    <t>Inovação Teste e Medição Ltda - ME</t>
  </si>
  <si>
    <t>10.208.492/0001-69</t>
  </si>
  <si>
    <t>Prestação de serviço de manutenção preventiva e corretiva em centrais de monitoramento contínuo de temperatura e umidade e em sistemas de medição, registro, documentação e alarmes instalados no Hemocentro de Belo Horizonte, no Serviço de Manutenção de Equipamentos, no Centro de Tecidos Biológicos, no Hemonúcleo de Manhuaçu e no Hemocentro Regional de Juiz de Fora.</t>
  </si>
  <si>
    <t>19523/2015</t>
  </si>
  <si>
    <t>3 3 90 30 17</t>
  </si>
  <si>
    <t>10 302 018 4 037 0001</t>
  </si>
  <si>
    <t>10 122 701 2 002 0001</t>
  </si>
  <si>
    <t>10 303 018 4 612 0001</t>
  </si>
  <si>
    <t>10 302 018 2 123 0001</t>
  </si>
  <si>
    <t>3 3 90 39 21</t>
  </si>
  <si>
    <t>3 3 90 30 13</t>
  </si>
  <si>
    <t>3 3 90 39 99</t>
  </si>
  <si>
    <t>3 3 90 39 20</t>
  </si>
  <si>
    <t>3 3 90 39 60</t>
  </si>
  <si>
    <t>3 3 90 30 08</t>
  </si>
  <si>
    <t>3 3 90 39 31</t>
  </si>
  <si>
    <t>3 3 90 39 19</t>
  </si>
  <si>
    <t>3 3 90 39 61</t>
  </si>
  <si>
    <t>3 3 90 39 03</t>
  </si>
  <si>
    <t>3 3 90 30 27</t>
  </si>
  <si>
    <t>3 3 90 49 04</t>
  </si>
  <si>
    <t>3 3 90 37 02</t>
  </si>
  <si>
    <t>3 3 90 39 21
3 3 90 39 99</t>
  </si>
  <si>
    <t>3 3 90 30 12</t>
  </si>
  <si>
    <t>3 3 90 39 22</t>
  </si>
  <si>
    <t>3 3 90 39 06</t>
  </si>
  <si>
    <t>3 3 90 39 69</t>
  </si>
  <si>
    <t>3 3 90 39 52</t>
  </si>
  <si>
    <t>3 3 90 30 10</t>
  </si>
  <si>
    <t>3 3 90 33 05</t>
  </si>
  <si>
    <t>3 3 90 39 17</t>
  </si>
  <si>
    <t>3 3 90 39 15</t>
  </si>
  <si>
    <t>3 3 90 39 09</t>
  </si>
  <si>
    <t>3 3 90 30 26
3 3 90 39 43</t>
  </si>
  <si>
    <t>3 3 90 39 10</t>
  </si>
  <si>
    <t>3 3 90 39 71</t>
  </si>
  <si>
    <t>3 3 90 37 04</t>
  </si>
  <si>
    <t>3 3 90 33 04</t>
  </si>
  <si>
    <t>3 3 90 39 59</t>
  </si>
  <si>
    <t>10 128 701 2 018 0001</t>
  </si>
  <si>
    <t>3 3 90 39 43</t>
  </si>
  <si>
    <t>3 3 90 39 08</t>
  </si>
  <si>
    <t>01.173.695/0001-76</t>
  </si>
  <si>
    <t>9051.558/16</t>
  </si>
  <si>
    <t>Serviço telefônico fixo comutado (STFC), na modalidade local, tráfego local em chamadas fixo para fixo e fixo para móvel, modalidade longa distância nacional fixo para fixo e fixo para móvel, e modalidade longa distância internacional.</t>
  </si>
  <si>
    <t>9052.196/16</t>
  </si>
  <si>
    <t>GGB Clínica e Engenharia Ltda - ME</t>
  </si>
  <si>
    <t>06.203.880/0001-80</t>
  </si>
  <si>
    <t>Prestação de serviço de realização de exames laboratoriais complementares para o Programa de Controle Médico de Saúde Ocupacional.</t>
  </si>
  <si>
    <t>49668/2014</t>
  </si>
  <si>
    <t>Gilberto José Libanio Schettino</t>
  </si>
  <si>
    <t>Eduardo da Silva Oliveira</t>
  </si>
  <si>
    <t>eduardo.oliveira@hemominas.mg.gov.br</t>
  </si>
  <si>
    <t>9053.222/16</t>
  </si>
  <si>
    <t xml:space="preserve">Locação do imóvel situado na Rua Simão Antônio, nº 149, Bairro Cincão, em Contagem, MG, para o Almoxarifado Central da Fundação Hemominas. Registro de novo processo para correção de recomendações da Auditoria da Fundação Hemominas, relacionadas ao item de serviço e valor registrado para encargos. </t>
  </si>
  <si>
    <t>9052.362/16</t>
  </si>
  <si>
    <t>Biosafe Brasil Distribuidora Ltda</t>
  </si>
  <si>
    <t>21.052.716/0001-02</t>
  </si>
  <si>
    <t>33489/2014</t>
  </si>
  <si>
    <t>Prestação de serviço de manutenção preventiva e/ou corretiva, incluindo todo e qualquer tipo de mão de obra, com fornecimento de peças dos equipamentos Sepax modelo S100 e homogeneizador Coolmix Modelo AS 210, instalados no CETEBIO.</t>
  </si>
  <si>
    <t>Renilson Gonçalves de Matos</t>
  </si>
  <si>
    <t>renilson.matos@hemominas.mg.gov.br</t>
  </si>
  <si>
    <t>Now Química Indústria e Comércio Ltda - EPP</t>
  </si>
  <si>
    <t>9051.119/16</t>
  </si>
  <si>
    <t>7629/2015</t>
  </si>
  <si>
    <t>9053.713/16</t>
  </si>
  <si>
    <t>Refrigeração Basso Ltda - ME</t>
  </si>
  <si>
    <t>26.339.234/0001-51</t>
  </si>
  <si>
    <t>Prestação de serviço de manuntenção corretiva e/ou preventiva para os equipamentos de ar condicionado instalados na Unidade de Poços de Caldas.</t>
  </si>
  <si>
    <t>39434/2015</t>
  </si>
  <si>
    <t>9053.820/16</t>
  </si>
  <si>
    <t>Webmed Soluções em Saúde Eireli</t>
  </si>
  <si>
    <t>05.731.550/0001-02</t>
  </si>
  <si>
    <t>Aquisição de microcuveta uso laboratório e amostra controle.</t>
  </si>
  <si>
    <t>4439/2016</t>
  </si>
  <si>
    <t>65.295.172/0001-85</t>
  </si>
  <si>
    <t>Álvaro Augusto Viana Braga Torres</t>
  </si>
  <si>
    <t>Maria Isabel Castilho Campos</t>
  </si>
  <si>
    <t>mariaisabel.campos@hemominas.mg.gov.br</t>
  </si>
  <si>
    <t>Renata Léa Silva Souza</t>
  </si>
  <si>
    <t>GAD.APA</t>
  </si>
  <si>
    <t>udi.apoio@hemominas.mg.gov.br</t>
  </si>
  <si>
    <t>9054.129/16</t>
  </si>
  <si>
    <t>Prestação de Serviço de coleta e transporte externo, tratamento por incineração e/ou autoclavação com trituração e destinação final de resíduos de saúde dos grupos A (resíduos biológicos) e E (resíduos pérfuro-cortantes) gerados nas Unidades da Fundação Hemominas situadas no âmbito do Estado de Minas Gerais.</t>
  </si>
  <si>
    <t>6701/2016</t>
  </si>
  <si>
    <t>9054.133/16</t>
  </si>
  <si>
    <t>Esquimó Service Ltda - ME</t>
  </si>
  <si>
    <t>09.329.246/0001-86</t>
  </si>
  <si>
    <t>Prestação de serviço de manutenção preventiva e corretiva para os equipamentos de ar condicionado de janela listados no anexo I da Unidade de Coleta e Transfusão de Além Paraíba/Fundação Hemominas.</t>
  </si>
  <si>
    <t>35564/2015</t>
  </si>
  <si>
    <t>alessandra.nivia@hemominas.mg.gov.br</t>
  </si>
  <si>
    <t>T.GDT.ENS</t>
  </si>
  <si>
    <t>Alessandra Nívia da Silva</t>
  </si>
  <si>
    <t>9054.670/16</t>
  </si>
  <si>
    <t>Prestação de serviço de manutenção preventiva e/ou corretiva, incluindo mão de obra com fornecimento de peças, necessários ao perfeito funcionamento e conservação do equipamento da marca Thermogenesis instalado no prédio do CETEBIO, Sistema Bioarquivo Thermogenesis Modelo 8-4000-1.</t>
  </si>
  <si>
    <t>47808/2014</t>
  </si>
  <si>
    <t>A.GTC                          TEC</t>
  </si>
  <si>
    <t>Prestação de serviço de manutenção preventiva e corretiva, incluindo troca de peças, do Sistema de Tratamento de Água instalado na Sorologia do Hemocentro de Belo Horizonte/Fundação Hemominas - cód. SIAD 2674.</t>
  </si>
  <si>
    <t>48927/2015</t>
  </si>
  <si>
    <t>2020</t>
  </si>
  <si>
    <t>9055.990/16</t>
  </si>
  <si>
    <t>FGF Comércio e Serviços de Esterilização em Óxido de Etileno Ltda</t>
  </si>
  <si>
    <t>01.805.305/0001-33</t>
  </si>
  <si>
    <t>Prestação de serviço de processamento e esterilização de produtos médico-hospitalares da Fundação Hemominas.</t>
  </si>
  <si>
    <t>10 302 018 4 612 0001</t>
  </si>
  <si>
    <t>1969/2016</t>
  </si>
  <si>
    <t>Paula Renata M. Passos</t>
  </si>
  <si>
    <t>Imunodiagnóstica Eireli EPP</t>
  </si>
  <si>
    <t>Aquisição de kit para coleta de células tronco-periféricas (Leucaférese).</t>
  </si>
  <si>
    <t>Apolo Refrigeração Ltda - ME</t>
  </si>
  <si>
    <t>12.057.731/0001-52</t>
  </si>
  <si>
    <t>9056.336/16</t>
  </si>
  <si>
    <t>Cezário Materiais e Serviços Elétricos Ltda - ME</t>
  </si>
  <si>
    <t>Prestação de serviço de manutenção preventiva anual e corretiva em dois transformadores, localizados no Hemocentro Regional de Governador Valadares e no Hemonúcleo de Manhuaçu.</t>
  </si>
  <si>
    <t>21178/2015</t>
  </si>
  <si>
    <t>Consórcio Empreendedor Shopping Estação BH</t>
  </si>
  <si>
    <t>Prestação de serviços para cessão do uso do cartão BETIMCARD Vale Transporte e o fornecimento de créditos eletrônicos nos Postos de Venda credenciados e através do software aplicativo Websigom.</t>
  </si>
  <si>
    <t>Prestação de serviços para cessão de uso dos cartões BHBUS de vales-transporte, Licença de acesso ao website Transfácil, e prestação de serviços relativos ao atendimento dos pedidos de vales-transporte eletrônicos através do mecanismo de carga a bordo.</t>
  </si>
  <si>
    <t>Prestação de serviço para fornecimento de créditos eletrônicos de vale-transporte, Cessão de Uso do cartão Ótimo Vale-transporte, prestação de serviço de carga a bordo de créditos eletrônicos de vale-transporte através do aplicativo "Websigom".</t>
  </si>
  <si>
    <t>21.551.379/0021-41</t>
  </si>
  <si>
    <t>9056.109/16</t>
  </si>
  <si>
    <t>Prestação de serviço de publicação e/ou divulgação no Diário Oficial da União e em jornal de grande circulação estadual.</t>
  </si>
  <si>
    <t>15926/2016</t>
  </si>
  <si>
    <t>W &amp; M Publicidade Ltda</t>
  </si>
  <si>
    <t>9073.089/16</t>
  </si>
  <si>
    <t>Prestação de serviço de manutenção preventiva e corretiva, incluindo todo e qualquer tipo de mão de obra, e fornecimento de peças para os equipamentos odontológicos do Ambulatório do Hemocentro de Belo Horizonte.</t>
  </si>
  <si>
    <t>7194/2016</t>
  </si>
  <si>
    <t>18.520.715/0001-30</t>
  </si>
  <si>
    <t>016</t>
  </si>
  <si>
    <t>PAS</t>
  </si>
  <si>
    <t>730</t>
  </si>
  <si>
    <t>Francisco Antônio Fornari</t>
  </si>
  <si>
    <t>francisco.fornari@hemominas.mg.gov.br</t>
  </si>
  <si>
    <t>9071.906/16</t>
  </si>
  <si>
    <t>DRX Serviços Técnicos em Computadores, Máquinas e Equipamentos Ltda - ME</t>
  </si>
  <si>
    <t>09.449.769/0001-66</t>
  </si>
  <si>
    <t>33487/2014</t>
  </si>
  <si>
    <t>9073.432/16</t>
  </si>
  <si>
    <t>Prestação de serviço para realização de exames laboratoriais de teste de proficiência (controle externo) para hemograma automatizado, realizado no equipamento Sysmex XN-1000.</t>
  </si>
  <si>
    <t>11684/2016</t>
  </si>
  <si>
    <r>
      <t xml:space="preserve">9050716 </t>
    </r>
    <r>
      <rPr>
        <b/>
        <sz val="8"/>
        <color indexed="10"/>
        <rFont val="Arial"/>
        <family val="2"/>
      </rPr>
      <t>9051267</t>
    </r>
  </si>
  <si>
    <r>
      <rPr>
        <sz val="8"/>
        <rFont val="Arial"/>
        <family val="2"/>
      </rPr>
      <t>3263</t>
    </r>
    <r>
      <rPr>
        <b/>
        <sz val="8"/>
        <color indexed="10"/>
        <rFont val="Arial"/>
        <family val="2"/>
      </rPr>
      <t xml:space="preserve">   </t>
    </r>
    <r>
      <rPr>
        <b/>
        <sz val="8"/>
        <color indexed="10"/>
        <rFont val="Arial"/>
        <family val="2"/>
      </rPr>
      <t>9034210</t>
    </r>
  </si>
  <si>
    <r>
      <rPr>
        <sz val="8"/>
        <rFont val="Arial"/>
        <family val="2"/>
      </rPr>
      <t xml:space="preserve">9033542
</t>
    </r>
    <r>
      <rPr>
        <b/>
        <sz val="8"/>
        <color indexed="10"/>
        <rFont val="Arial"/>
        <family val="2"/>
      </rPr>
      <t>9051558</t>
    </r>
  </si>
  <si>
    <r>
      <t xml:space="preserve">9034070
</t>
    </r>
    <r>
      <rPr>
        <b/>
        <sz val="8"/>
        <color indexed="10"/>
        <rFont val="Arial"/>
        <family val="2"/>
      </rPr>
      <t>9053222</t>
    </r>
  </si>
  <si>
    <t>Prestação de serviços de manutenção preventiva e corretiva, instalação técnica, calibração e qualificação inicial em equipamentos de laboratório da marca Fresenius nas Unidades da Fundação Hemominas.</t>
  </si>
  <si>
    <t>Argus Científica Ltda - EPP</t>
  </si>
  <si>
    <t>71.323.117/0001-54</t>
  </si>
  <si>
    <t>Confeitaria Salles Ltda - ME</t>
  </si>
  <si>
    <t>23.503.148/0001-44</t>
  </si>
  <si>
    <t>07.790.854/0001-68</t>
  </si>
  <si>
    <t>GP Distribuidora de Alimentos Ltda  - ME</t>
  </si>
  <si>
    <t>9074.435/16</t>
  </si>
  <si>
    <t xml:space="preserve">Microhard Informática Ltda - ME </t>
  </si>
  <si>
    <t>42.832.691/0001-30</t>
  </si>
  <si>
    <t>Fornecimento de Licenças de uso de solução corporativa de Antivírus com prestação de serviços de suporte técnico, garantia, manutenção e atualização de versões ou produtos.</t>
  </si>
  <si>
    <t>A.GTC.IFT</t>
  </si>
  <si>
    <t>Vitor Nunes Fonseca Torres</t>
  </si>
  <si>
    <t>vitor.torres@hemominas.mg.gov.br</t>
  </si>
  <si>
    <t>14308/2016</t>
  </si>
  <si>
    <t>Allegra Tecnologia Ltda - ME</t>
  </si>
  <si>
    <t>Nilba Valéria Pinheiro de Oliveira</t>
  </si>
  <si>
    <t>9074.328/16</t>
  </si>
  <si>
    <t>Controlprag Ambientar Ltda</t>
  </si>
  <si>
    <t>04.369.451/0001-51</t>
  </si>
  <si>
    <t>Prestação de serviço de lavagem e desinfecção dos reservatórios de água dos imóveis ocupados pela Fundação Hemominas, localizados nos municípios de São João Del Rei, Juiz de Fora e Além Paraíba.</t>
  </si>
  <si>
    <t>013
020
007</t>
  </si>
  <si>
    <t>393
804
905</t>
  </si>
  <si>
    <t>11732/2016</t>
  </si>
  <si>
    <t>9074.457/16</t>
  </si>
  <si>
    <t>10904/2016</t>
  </si>
  <si>
    <t>4 4 90 52 12</t>
  </si>
  <si>
    <t>Luana Vicente de Souza Ribeiro</t>
  </si>
  <si>
    <t>Fornecimento de energia elétrica - HBH</t>
  </si>
  <si>
    <t>9075.019/16</t>
  </si>
  <si>
    <t>Aquisição de nitrogênio para uso em pressurização, congelamento e processos medicinais, código 493953, Lote 02.</t>
  </si>
  <si>
    <t>17510/2016</t>
  </si>
  <si>
    <t>9074.584/16</t>
  </si>
  <si>
    <t>Ecosystem Preservação do Meio Ambiente Ltda</t>
  </si>
  <si>
    <t>02.067.846/0001-74</t>
  </si>
  <si>
    <t>Prestação de serviço de análise e monitoramento da qualidade da água utilizada nos equipamentos e disponível para os usuários das edificações da Fundação Hemominas.</t>
  </si>
  <si>
    <t>15359/2016</t>
  </si>
  <si>
    <t>9074.541/16</t>
  </si>
  <si>
    <t>22443/2015</t>
  </si>
  <si>
    <t>9075.338/16</t>
  </si>
  <si>
    <t>Extermine Controle de Pragas Urbanas Ltda</t>
  </si>
  <si>
    <t>05.144.095/0001-30</t>
  </si>
  <si>
    <t>Prestação de serviço de limpeza e tratamento de reservatórios de água dos imóveis ocupados pela Fundação Hemominas, localizados nos municípios de Diamantina, Sete Lagoas e Divinópolis.</t>
  </si>
  <si>
    <t>010       021
009</t>
  </si>
  <si>
    <t>615       841
578</t>
  </si>
  <si>
    <t>14695/2016</t>
  </si>
  <si>
    <t>adauto.santos@hemominas.mg.gov.br</t>
  </si>
  <si>
    <t>9075.044/16</t>
  </si>
  <si>
    <t>White Martins Gases Industriais Ltda</t>
  </si>
  <si>
    <t>35.820.448/0030-70</t>
  </si>
  <si>
    <t>Aquisição de nitrogênio medical liquefeito e dióxido de carbono, códigos SIAD 420174 e 493953, Lote 01.</t>
  </si>
  <si>
    <t>9077.422/16</t>
  </si>
  <si>
    <t>Medical - HOSP Assessoria e Serviços Ltda - ME</t>
  </si>
  <si>
    <t>04.523.992/0001-92</t>
  </si>
  <si>
    <t>18432/2016</t>
  </si>
  <si>
    <t>Prestação de serviço de manutenção preventiva semestral e/ou corretiva, incluindo calibração, teste de segurança elétrica e mão de obra, com fornecimento de peças necessários ao perfeito funcionamento e conservação em 01 (uma) Bomba de Infusão tipo seringa, marca Samtronic modelo ST 670, instalada no CETEBIO.</t>
  </si>
  <si>
    <t>9077.519/16</t>
  </si>
  <si>
    <t>Prestação de serviço de manutenção em ar condicionado do Hemonúcleo de Passos.</t>
  </si>
  <si>
    <t>17566/2016</t>
  </si>
  <si>
    <t>Thiago Euzébio dos Santos</t>
  </si>
  <si>
    <t>9077.534/16</t>
  </si>
  <si>
    <t>Prestação de serviço para fornecimento de programa de controle externo da qualidade (testes de proficiência), para Laboratórios de Controle de Qualidade em Hemocomponentes.</t>
  </si>
  <si>
    <t>20665/2016</t>
  </si>
  <si>
    <t>Gabriela Coelho de Rezende</t>
  </si>
  <si>
    <t>CMG Diagnóstica Ltda</t>
  </si>
  <si>
    <t>04.615.966/0001-94</t>
  </si>
  <si>
    <t>Kátia Nogueira d'Almeida</t>
  </si>
  <si>
    <t>9077.704/16</t>
  </si>
  <si>
    <t>Prestação de serviço para fornecimento de itens de alimentação para 4.900 pessoas em treinamentos institucionais corporativos, de representação e atividades envolvendo seminários, encontros, reuniões, palestras, cursos, conferências, treinamentos, oficinas, workshops e outros eventos correlatos da Fundação Hemominas.</t>
  </si>
  <si>
    <t>28306/2016</t>
  </si>
  <si>
    <t>9077.624/16</t>
  </si>
  <si>
    <t>Localiza Rent a Car S/A</t>
  </si>
  <si>
    <t>16.670.085/0001-55</t>
  </si>
  <si>
    <t>Locação de veículos automotores para transporte de pessoas e pequenas cargas.</t>
  </si>
  <si>
    <t>23/04/2019</t>
  </si>
  <si>
    <t>32406/2016</t>
  </si>
  <si>
    <t>Comercial Boa Opção Ltda - EPP</t>
  </si>
  <si>
    <t>65.211.229/0001-10</t>
  </si>
  <si>
    <t>9077.701/16</t>
  </si>
  <si>
    <t>Rilux Indústria e Comércio Ltda</t>
  </si>
  <si>
    <t>06.023.624/0001-00</t>
  </si>
  <si>
    <t>3 3 90 39 04</t>
  </si>
  <si>
    <t>22318/2016</t>
  </si>
  <si>
    <t>flavia.givisiez@hemominas.mg.gov.br</t>
  </si>
  <si>
    <t>Associação Profisionalizante do Menor de Belo Horizonte - ASSPROM</t>
  </si>
  <si>
    <t>Claudimar José da Silva</t>
  </si>
  <si>
    <t>claudimar.silva@hemominas.mg.gov.br</t>
  </si>
  <si>
    <t>9077.466/16</t>
  </si>
  <si>
    <t>29764/2016</t>
  </si>
  <si>
    <t>9077.984/16</t>
  </si>
  <si>
    <t>ABHH - Associação Brasileira de Hematologia, Hemoterapia e Terapia Celular</t>
  </si>
  <si>
    <t>11.422.382/0001-68</t>
  </si>
  <si>
    <t>Contratação dos serviços de Auditoria do Programa de Acreditação da ABHH &amp; AABB para Reacreditação do serviço de Hemoterapia e Banco de Sangue do Hemocentro de Belo Horizonte.</t>
  </si>
  <si>
    <t>Fernanda Fantini Pereira</t>
  </si>
  <si>
    <t>fernanda.fantini@hemominas.mg.gov.br</t>
  </si>
  <si>
    <t>PRE.ASQ</t>
  </si>
  <si>
    <t>3 3 90 35 02</t>
  </si>
  <si>
    <t>1055</t>
  </si>
  <si>
    <t>29547/2016</t>
  </si>
  <si>
    <t>9074.377/16</t>
  </si>
  <si>
    <t>Locação de um Container refrigerado +4ºC, para o setor de Farmácia Central localizado no Almoxarifado Central.</t>
  </si>
  <si>
    <t>14865/2016</t>
  </si>
  <si>
    <t>9078.188/16</t>
  </si>
  <si>
    <t>Prestação de serviço de manutenção em Ultra Purificador Thermo Scientific, localizado no Hemocentro de Belo Horizonte, incluindo fornecimento de peças.</t>
  </si>
  <si>
    <t>19290/2016</t>
  </si>
  <si>
    <t>Bunzl Higiene e Limpeza Ltda</t>
  </si>
  <si>
    <t>10.702.092/0003-77</t>
  </si>
  <si>
    <t>3 3 90 30 03</t>
  </si>
  <si>
    <t>9078.564/16</t>
  </si>
  <si>
    <t>Lab Line Diagnóstica Ltda</t>
  </si>
  <si>
    <t>Aquisição de hemograma totalmente automatizado e reagentes para determinação de reticulócitos.</t>
  </si>
  <si>
    <t>21135/2016</t>
  </si>
  <si>
    <t>9078.423/16</t>
  </si>
  <si>
    <t>MCPACK Serviços Comércio de Equipamentos Industriais Eireli</t>
  </si>
  <si>
    <t>07.849.471/0001-18</t>
  </si>
  <si>
    <t>Prestação de serviço de manutenção de equipamento instalado no prédio do Centro de Tecidos Biológicos (CETEBIO).</t>
  </si>
  <si>
    <t>25743/2016</t>
  </si>
  <si>
    <t>Panificadora WN Eireli - EPP</t>
  </si>
  <si>
    <t>9075.450/16</t>
  </si>
  <si>
    <t>Prestação de serviço especializado de manutenção em condicionador de ar do Hemonúcleo de Manhuaçu.</t>
  </si>
  <si>
    <t>22704/2016</t>
  </si>
  <si>
    <t>9074.722/16</t>
  </si>
  <si>
    <t>Prestação de serviços de limpeza, asseio e conservação, controle de entrada e saída de bens e pessoas, apoio administrativo e operacional, visando a atender a continuidades do fluxo dos trabalhos executados no âmbito das atividades meio dos Órgãos e entidades anuentes do Estado de Minas Gerais.</t>
  </si>
  <si>
    <t>2021</t>
  </si>
  <si>
    <t>41276/2016</t>
  </si>
  <si>
    <t>9077.536/16</t>
  </si>
  <si>
    <t>Prestação de serviço especializado de verificação anual da segurança elétrica de equipamentos diversos instalados nas Unidades da Fundação Hemominas.</t>
  </si>
  <si>
    <t>26084/2016</t>
  </si>
  <si>
    <t>Renata Bottrel de Paula</t>
  </si>
  <si>
    <t>A.GIF.ARQ</t>
  </si>
  <si>
    <t>A. A. C. P. Serviços Residenciais e Empresariais Eireli</t>
  </si>
  <si>
    <t>25.361.124/0001-23</t>
  </si>
  <si>
    <t>Prestação de serviço de limpeza e tratamento de reservatórios de água nas Unidades de Ituiutaba, Patos de Minas, Uberaba e Uberlândia.</t>
  </si>
  <si>
    <t>012       017
022
023</t>
  </si>
  <si>
    <t>652
356
504
541</t>
  </si>
  <si>
    <t>26294/2016</t>
  </si>
  <si>
    <t>9085.463/16</t>
  </si>
  <si>
    <t>Francisco Puertas Zafra</t>
  </si>
  <si>
    <t>031.976.448-67</t>
  </si>
  <si>
    <t>Locação de imóvel residencial situado à Rua da Constituição, nº 900, Bairro Abadia, Uberaba/MG, com área locável total aproximada de 397m² e área construída de aproximadamente 223,88m² em um único pavimento, nivelado à rua e sem degraus internos.</t>
  </si>
  <si>
    <t>29891/2016</t>
  </si>
  <si>
    <t>9102.211/16</t>
  </si>
  <si>
    <t>056.854.946-53</t>
  </si>
  <si>
    <t>Locação do imóvel galpão, situado à Rua Comendador José Garcia, nº825, Bairro Centro, Pouso Alegre/MG, com área locável aproximada de 297m².</t>
  </si>
  <si>
    <t>30321/2016</t>
  </si>
  <si>
    <t>1106</t>
  </si>
  <si>
    <t>9075.358/17</t>
  </si>
  <si>
    <t>Menegatti Soluções Software Ltda</t>
  </si>
  <si>
    <t>04.234.330/0001-00</t>
  </si>
  <si>
    <t>Prestação de serviço de pesquisa de andamentos de processos judiciais e administrativos, físicos e eletrônicos, inclusive de despachos e decisões, proferidas pelos respectivos órgãos judiciais e administrativos.</t>
  </si>
  <si>
    <t>14541/2016</t>
  </si>
  <si>
    <t>9092.561/17</t>
  </si>
  <si>
    <t>Prestação de serviços de Informática: Disponibilização da solução DAE Web (aplicativo e infraestrutura de hardware/software) para a geração de Documento de Arrecadação Estadual - DAE, via internet..</t>
  </si>
  <si>
    <t>PRODEMGE - INF. 3167.00</t>
  </si>
  <si>
    <t>39644/2016</t>
  </si>
  <si>
    <t>9119.409/17</t>
  </si>
  <si>
    <t>PRODEMGE - INF. 3170.00</t>
  </si>
  <si>
    <t>Prestação de serviços de Informática: Suporte Técnico a Ambientes de TI.</t>
  </si>
  <si>
    <t>39683/2016</t>
  </si>
  <si>
    <t>9130.086/17</t>
  </si>
  <si>
    <t>Prestação de serviço de manutenção preventiva e corretiva do Sistema de ar condicionado central do Hemocentro Regional de Juiz de Fora.</t>
  </si>
  <si>
    <t>marcio.rocha@hemominas.mg.gov.br
jf.gadm@hemominas.mg.gov.br</t>
  </si>
  <si>
    <t>25741/2016</t>
  </si>
  <si>
    <t>9119.301/17</t>
  </si>
  <si>
    <t>Biomédica Equipamentos e Suprimentos Hospitalares Ltda</t>
  </si>
  <si>
    <t>01.299.509/0001-40</t>
  </si>
  <si>
    <t>Prestação de serviço de manutenção em agregômetro de plaquetas Crono-Log.</t>
  </si>
  <si>
    <t>24956/2016</t>
  </si>
  <si>
    <r>
      <rPr>
        <sz val="8"/>
        <rFont val="Arial"/>
        <family val="2"/>
      </rPr>
      <t xml:space="preserve">9119413
</t>
    </r>
    <r>
      <rPr>
        <b/>
        <sz val="8"/>
        <color indexed="10"/>
        <rFont val="Arial"/>
        <family val="2"/>
      </rPr>
      <t>9130207</t>
    </r>
  </si>
  <si>
    <t>9130.207/17</t>
  </si>
  <si>
    <t>PRODEMGE - INF. 3153.00</t>
  </si>
  <si>
    <t>Prestação de Serviços de informática: Hospedagem de Sistemas em Ambiente Compartilhado - Baixa Plataforma; Hospedagem de Sistemas em Ambiente Dedicado - Baixa Plataforma.</t>
  </si>
  <si>
    <t>38266/2016</t>
  </si>
  <si>
    <t>Locação de 01 (um) imóvel (Loja) situado na Av. Carandaí, 133 - Bairro Santa Efigênia, em Belo Horizonte/MG.</t>
  </si>
  <si>
    <t>Cremer S/A</t>
  </si>
  <si>
    <t>82.641.325/0021-61</t>
  </si>
  <si>
    <t>9130.193/17</t>
  </si>
  <si>
    <t>Prestação de serviço de manutenção de freezers Thermo Scientific.</t>
  </si>
  <si>
    <t>32582/2016</t>
  </si>
  <si>
    <t>9130.209/17</t>
  </si>
  <si>
    <t>Terra Consultoria e Análises Ambientais Ltda - ME</t>
  </si>
  <si>
    <t>09.115.746/0001-15</t>
  </si>
  <si>
    <t>Prestação de serviço de monitoramento de efluentes não domésticos do Hemocentro de Belo Horizonte.</t>
  </si>
  <si>
    <t>23950/2016</t>
  </si>
  <si>
    <t>Prestação de serviço especializado de manutenção preventiva e/ou corretiva no sistema de ar condicionado do Hemocentro Regional de Uberaba</t>
  </si>
  <si>
    <t>9130.331/17</t>
  </si>
  <si>
    <t>PRODEMGE - INF. 3168.00</t>
  </si>
  <si>
    <t>Prestação de serviços de Informática: Acesso a Solução de Business Intelligence e Capacitação em Solução de Business Intelligence.</t>
  </si>
  <si>
    <t>43350/2016</t>
  </si>
  <si>
    <t>9129.690/17</t>
  </si>
  <si>
    <t>Associação das Empresas Delegatárias do Serviço Público de Transporte Coletivo de Passageiros por Ônibus do Município de Uberlândia - UBERTRANS</t>
  </si>
  <si>
    <t>10.399.575/0001-82</t>
  </si>
  <si>
    <t>Prestação de serviço de fornecimento de vales transporte de linha de ônibus, destinados aos servidores lotados no Hemocentro Regional de Uberlândia, sob a forma de crédito eletrônico.</t>
  </si>
  <si>
    <t>renata.silva@hemominas.mg.gov.br</t>
  </si>
  <si>
    <t>41576/2016</t>
  </si>
  <si>
    <t>Biosave - Diagnóstica Ltda - EPP</t>
  </si>
  <si>
    <t>10.919.350/0001-00</t>
  </si>
  <si>
    <t>9130.653/17</t>
  </si>
  <si>
    <t>Engenharia Verde Consultoria e Projetos Ltda - ME</t>
  </si>
  <si>
    <t>17.870.331/0001-85</t>
  </si>
  <si>
    <t>Prestação de serviço técnico ambiental objetivando a supressão de indivíduos arbóreos.</t>
  </si>
  <si>
    <t>renata.bottrel@hemominas.mg.gov.br</t>
  </si>
  <si>
    <t>39420/2016</t>
  </si>
  <si>
    <t>9130.687/17</t>
  </si>
  <si>
    <t>Conforto Ambiental Tecnologia em Despoluição Ambiental Ltda - EPP</t>
  </si>
  <si>
    <t>Prestação de serviço de monitoramento e análise da qualidade do ar do Hemocentro Regional de Uberaba.</t>
  </si>
  <si>
    <t>36610/2016</t>
  </si>
  <si>
    <t>9130.944/17</t>
  </si>
  <si>
    <t>Prestação de serviço de manutenção de centrífuga refrigerada.</t>
  </si>
  <si>
    <t>48260/2015</t>
  </si>
  <si>
    <t>9119.242/17</t>
  </si>
  <si>
    <t>Prestação de serviço de manutenção de refrigeradores, freezer's e blast freezer's.</t>
  </si>
  <si>
    <t>45921/2015</t>
  </si>
  <si>
    <t>9089.352/17</t>
  </si>
  <si>
    <t>Full Time Logística Ltda - ME</t>
  </si>
  <si>
    <t>15.865.630/0001-04</t>
  </si>
  <si>
    <t>Prestação de serviço de transporte de material biológico.</t>
  </si>
  <si>
    <t>24079/2016</t>
  </si>
  <si>
    <t>Vitória dos Santos Silva</t>
  </si>
  <si>
    <t>vitoria.silva@hemominas.mg.gov.br</t>
  </si>
  <si>
    <t>Padaria São João Baptista Ltda - EPP</t>
  </si>
  <si>
    <t>9130.436/17</t>
  </si>
  <si>
    <t>23.499.696/0001-48</t>
  </si>
  <si>
    <t>Prestação de serviço de manutenção de elevadores do Hemocentro Regional de Montes Claros.</t>
  </si>
  <si>
    <t>35926/2016</t>
  </si>
  <si>
    <t>Prestação de serviço de manutenção preventiva e/ou corretiva, incluindo todo e qualquer tipo de mão de obra, com fornecimento de peças, necessários ao perfeito funcionamento e conservação de 02 (dois) Citômetros de Fluxo BD modelo FacsCalibur, instalados no prédio do CETEBIO - (Lote 01).</t>
  </si>
  <si>
    <t>lucia.oliveira@hemominas.mg.gov.br
ura.almoxarifado@hemominas.mg.gov.br</t>
  </si>
  <si>
    <t>Ângela Cal Leal Carneiro - ME</t>
  </si>
  <si>
    <t>24.229.792/0001-39</t>
  </si>
  <si>
    <t>41681/2016</t>
  </si>
  <si>
    <t>40108/2013</t>
  </si>
  <si>
    <t>Prestação de serviços de microinformática, reprografia, telefonia e rede local, por meio de Central de Serviços (Service Desk), incluindo o fornecimento de todos os equipamentos, softwares, licenças e demais insumos e serviços necessários à sua operação.</t>
  </si>
  <si>
    <t>Prestação de serviços de locação de 04 (quatro) contêiners refrigerados.</t>
  </si>
  <si>
    <t>9129.688/17</t>
  </si>
  <si>
    <t>Prestação de serviço de atualização e suporte do sistema gerenciador de banco de dados Oracle Standard.</t>
  </si>
  <si>
    <t>40793/2016</t>
  </si>
  <si>
    <t>Frederick Rocha</t>
  </si>
  <si>
    <t>Beatriz Nogueira de Carvalho</t>
  </si>
  <si>
    <t>22/04/2019</t>
  </si>
  <si>
    <t>Prestação de Serviços especializados de manutenção preventiva e/ou corretiva, com fornecimento de peças, nas Câmaras Frias do Hemocentro de Belo Horizonte e Almoxarifado Central da Fundação Hemominas - Código SIAD: 20419.</t>
  </si>
  <si>
    <t>9138.902/17</t>
  </si>
  <si>
    <t>ACI Comércio Eireli - EPP</t>
  </si>
  <si>
    <t>71.208.094/0001-37</t>
  </si>
  <si>
    <t>Prestação de serviço de manutenção em equipamentos odontológicos</t>
  </si>
  <si>
    <t>Paulo Henrique Gomes de Souza</t>
  </si>
  <si>
    <t>paulo.souza@hemominas.mg.gov.br</t>
  </si>
  <si>
    <t>1679/2016</t>
  </si>
  <si>
    <t>9139.053/17</t>
  </si>
  <si>
    <t>2514/2017</t>
  </si>
  <si>
    <t>9138.405/17</t>
  </si>
  <si>
    <t>Cab Tecnologia e Sistemas, Comércio Ltda</t>
  </si>
  <si>
    <t>42.886.119/0001-53</t>
  </si>
  <si>
    <t>Prestação de serviços de impressão e reprografia (Locação de impressoras com manutenção e fornecimento de insumos) - Lotes 04 e 06.</t>
  </si>
  <si>
    <t>3 3 90 30 16      3 3 90 39 19</t>
  </si>
  <si>
    <t>A.GTC.STI</t>
  </si>
  <si>
    <t>frederick.rocha@hemominas.mg.gov.br</t>
  </si>
  <si>
    <t>3283/2017</t>
  </si>
  <si>
    <t>9138.560/17</t>
  </si>
  <si>
    <t>CTIS Tecnologia S/A</t>
  </si>
  <si>
    <t>01.644.731/0001-32</t>
  </si>
  <si>
    <t>Prestação de serviços de impressão e reprografia, com assistência técnica e manutenção) - Lote 01</t>
  </si>
  <si>
    <t>3297/2017</t>
  </si>
  <si>
    <t>Fast Bio Comercial Eireli - EPP</t>
  </si>
  <si>
    <t>21.707.794/0001-06</t>
  </si>
  <si>
    <t>9139.050/17</t>
  </si>
  <si>
    <t>25740/2016</t>
  </si>
  <si>
    <t>André Rolim Belisário</t>
  </si>
  <si>
    <t>Maria Lúcia Soares de Moura</t>
  </si>
  <si>
    <t>maria.lucia@hemominas.mg.gov.br</t>
  </si>
  <si>
    <t>21.551.379/0008-74</t>
  </si>
  <si>
    <t>Prestação de serviço de produção e entrega de lanches (Pães) para os servidores do Hemocentro de Belo Horizonte.</t>
  </si>
  <si>
    <t>Prestação de serviço de manutenção corretiva e preventiva semestral dos bebedouros de água instalados nas dependências do Hemocentro Regional de Montes Claros.</t>
  </si>
  <si>
    <t>Consórcio Operacional do Sistema de Bilhetagem Eletrônica - SBE Divinópolis - DIVPASS</t>
  </si>
  <si>
    <t>9139.199/17</t>
  </si>
  <si>
    <t>AAS Transporte de Resíduos Ltda - EPP</t>
  </si>
  <si>
    <t>07.453.115/0001-80</t>
  </si>
  <si>
    <t>Prestação de serviço de reciclagem de lâmpadas fluorescentes.</t>
  </si>
  <si>
    <t>Nilza de Melo Pereira</t>
  </si>
  <si>
    <t>GSO.SGS.NAFH</t>
  </si>
  <si>
    <t>43814/2016</t>
  </si>
  <si>
    <t>Prestação de serviço para confecção de 180 (cento e oitenta) placas de aço inox AISI 304, formato 16 x 12 cm, com gravação em alto relevo; acabamento espelhado; fixada individualmente em estojo de veludo na cor azul Royal, para Diplomação de Doador nas comemorações da Semana do Doador Voluntário de Sangue da Fundação Hemominas.</t>
  </si>
  <si>
    <t>9143.367/17</t>
  </si>
  <si>
    <t>3 3 90 39 43
3 3 90 39 87</t>
  </si>
  <si>
    <t>17612/2017</t>
  </si>
  <si>
    <t>Prestação de serviço de gerenciamento do abastecimento e limpeza da frota de veículos oficiais da Fundação Hemominas.</t>
  </si>
  <si>
    <t>Prestação de serviço especializado de manutenção preventiva mensal e/ou corretiva necessária para os sistemas de ar condicionado central e aparelhos Splits do Hemocentro de Belo Horizonte e da Administração Central da Fundação Hemominas.</t>
  </si>
  <si>
    <t>Paulo Geraldo de Oliveira</t>
  </si>
  <si>
    <t>paulo.oliveira@hemominas.mg.gov.br</t>
  </si>
  <si>
    <t>nilza.melo@hemominas.mg.gov.br</t>
  </si>
  <si>
    <t>Maria José Moreira</t>
  </si>
  <si>
    <t>maria.moreira@hemominas.mg.gov.br</t>
  </si>
  <si>
    <t>9143.573/17</t>
  </si>
  <si>
    <t>P H da Visitação - ME</t>
  </si>
  <si>
    <t>27.153.143/0001-90</t>
  </si>
  <si>
    <t>Prestação de serviço de limpeza e tratamento de reservatórios de água dos imóveis ocupados pela Fundação Hemominas, localizados no município de Montes Claros.</t>
  </si>
  <si>
    <t>42138/2016</t>
  </si>
  <si>
    <t>9139.179/17</t>
  </si>
  <si>
    <t>Copiadora Maciel &amp; Oliveira Ltda - ME</t>
  </si>
  <si>
    <t>07.608.020/0001-99</t>
  </si>
  <si>
    <t>Prestação de Serviço Gráfico.</t>
  </si>
  <si>
    <t>luciana.barbalho@hemominas.mg.gov.br
debora.azevedo@hemominas.mg.gov.br</t>
  </si>
  <si>
    <t>4957/2017</t>
  </si>
  <si>
    <t>9143.647/17</t>
  </si>
  <si>
    <t>Pro-Rad Consultores em Radioproteção S/S Ltda</t>
  </si>
  <si>
    <t>87.389.086/0001-74</t>
  </si>
  <si>
    <t>Prestação de serviço de monitoramento de dose de radiação para os servidores que operam o irradiador móvel de bolsas de hemocomponentes.</t>
  </si>
  <si>
    <t>6875/2017</t>
  </si>
  <si>
    <t>9143.787/17</t>
  </si>
  <si>
    <t>Prestação de serviço de manutenção de ar condicionado do Hemonúcleo de Ponte Nova.</t>
  </si>
  <si>
    <t>Prestação de serviço de manutenção de ar condicionado do Hemonúcleo de Ituiutaba.</t>
  </si>
  <si>
    <t>10256/2017</t>
  </si>
  <si>
    <t>9143.942/17</t>
  </si>
  <si>
    <t>Belo Horizonte Negócios Imobiliários Ltda - ME</t>
  </si>
  <si>
    <t>18.026.400/0001-31</t>
  </si>
  <si>
    <t>Locação de 01 (um) imóvel situado na Avenida Carandaí, nº 88 e 90, Bairro Funcionários, Belo Horizonte/MG.</t>
  </si>
  <si>
    <t>3253/2017</t>
  </si>
  <si>
    <t>Globalmix Distribuidora de Medicamentos e Correlatos Ltda - EPP</t>
  </si>
  <si>
    <t>Aquisição de material médico hospitalar (Lote 03).</t>
  </si>
  <si>
    <t>9143.858/17</t>
  </si>
  <si>
    <t>Aquisição de bolsas de sangue (Lote 05).</t>
  </si>
  <si>
    <t>1574/2017</t>
  </si>
  <si>
    <t>9143.570/17</t>
  </si>
  <si>
    <t>Aquisição de conjuntos para triagem sorológica de doadores.</t>
  </si>
  <si>
    <t>11574/2016</t>
  </si>
  <si>
    <t>JP Indústria Farmacêutica S/A</t>
  </si>
  <si>
    <t>55.972.087/0001-50</t>
  </si>
  <si>
    <t>9143.982/17</t>
  </si>
  <si>
    <t>Aquisição de bolsas de sangue (Lotes 01 e 06).</t>
  </si>
  <si>
    <t>9143.842/17</t>
  </si>
  <si>
    <t>PRODEMGE - INF. 3368.00</t>
  </si>
  <si>
    <t>Prestação de Serviços de informática: Hospedagem de Sistemas em Ambiente Dedicado - Baixa Plataforma.</t>
  </si>
  <si>
    <t>17164/2017</t>
  </si>
  <si>
    <t>9144.365/17</t>
  </si>
  <si>
    <t>leila.pereira@hemominas.mg.gov.br</t>
  </si>
  <si>
    <t>9837/2017</t>
  </si>
  <si>
    <t>9144.357/17</t>
  </si>
  <si>
    <t>Prestação de serviço de manutenção preventiva e corretiva de Analisador Sysmex XN 1000.</t>
  </si>
  <si>
    <t>32999/2016</t>
  </si>
  <si>
    <t>Mapfre Seguros Gerais S.A.</t>
  </si>
  <si>
    <t>Aquisição de compressa de gaze hidrófila.</t>
  </si>
  <si>
    <t>Aquisição de filtro para remoção de leucócitos.</t>
  </si>
  <si>
    <t>9144.683/17</t>
  </si>
  <si>
    <t>Permution Multi Serviços e Distribuidora Ltda - EPP</t>
  </si>
  <si>
    <t>06.061.572/0001-67</t>
  </si>
  <si>
    <t>Prestação de serviço de regeneração em colunas de resina de troca iônica.</t>
  </si>
  <si>
    <t>39332/2016</t>
  </si>
  <si>
    <t>Kovalent do Brasil Ltda</t>
  </si>
  <si>
    <t>04.842.199/0001-56</t>
  </si>
  <si>
    <t>9144.697/17</t>
  </si>
  <si>
    <t>No Fire Extintores e Serviços Ltda - ME</t>
  </si>
  <si>
    <t>34510/2016</t>
  </si>
  <si>
    <t>Scan Diagnóstica Indústria e Comércio Ltda - EPP</t>
  </si>
  <si>
    <t>NL Comércio Exterior Ltda</t>
  </si>
  <si>
    <t>52.541.273/0001-47</t>
  </si>
  <si>
    <t>9143.513/17</t>
  </si>
  <si>
    <t>8400/2017</t>
  </si>
  <si>
    <t>Jefferson Ferreira Sardinha Ribeiro</t>
  </si>
  <si>
    <t>08.733.698/0013-08</t>
  </si>
  <si>
    <t>9149.620/17</t>
  </si>
  <si>
    <t>Andreia Costa Marques - ME</t>
  </si>
  <si>
    <t>18.727.681/0001-50</t>
  </si>
  <si>
    <t>002
025
027</t>
  </si>
  <si>
    <t>260
878
1010</t>
  </si>
  <si>
    <t>17218/2017</t>
  </si>
  <si>
    <t>10 302 018 4 037 0001   10 303 018 4 612 0001</t>
  </si>
  <si>
    <t>9149.754/17</t>
  </si>
  <si>
    <t>Whitney Comercial Ltda</t>
  </si>
  <si>
    <t>01.956.241/0001-71</t>
  </si>
  <si>
    <t>Aquisição de leite integral, leite desnatado e achocolatado.</t>
  </si>
  <si>
    <t>16357/2017</t>
  </si>
  <si>
    <t>9149.973/17</t>
  </si>
  <si>
    <t>BHMED - Suprimento Hospitalar Eireli - EPP</t>
  </si>
  <si>
    <t>05.229.301/0001-05</t>
  </si>
  <si>
    <t>Aquisição de algodão.</t>
  </si>
  <si>
    <t>21202/2017</t>
  </si>
  <si>
    <t>9149.610/17</t>
  </si>
  <si>
    <t>Comercial M L de Peças Ltda - ME</t>
  </si>
  <si>
    <t>00.759.438/0001-58</t>
  </si>
  <si>
    <t>Aquisição de leite (integral e desnatado) e coador para café, para atender a Unidade de Coleta e Transfusão de Poços de Caldas.</t>
  </si>
  <si>
    <t>COO</t>
  </si>
  <si>
    <t>Cibele Angélica de Souza Spina</t>
  </si>
  <si>
    <t>poc.coordenacao@hemominas.mg.gov.br</t>
  </si>
  <si>
    <t>3 3 90 30 03
3 3 90 30 08</t>
  </si>
  <si>
    <t>4081/2017</t>
  </si>
  <si>
    <t>Marcelo Manso S. Ferreira</t>
  </si>
  <si>
    <t>9149.665/17</t>
  </si>
  <si>
    <t>Fresenius Kabi Brasil Ltda.</t>
  </si>
  <si>
    <t>49.324.221/0001-04</t>
  </si>
  <si>
    <t>Aquisição de Cloreto de Sódio.</t>
  </si>
  <si>
    <t>21430/2017</t>
  </si>
  <si>
    <t>felipe.brito@hemominas.mg.gov.br</t>
  </si>
  <si>
    <t>ENGEQUISA Engenharia Química, Sanitária e Ambiental Ltda</t>
  </si>
  <si>
    <t>Locação de imóvel residencial situado à Rua Padre Eugênio, nº 96 - Bairro Santa Maria, Montes Claros/MG, com área aproximada de 255,44m².</t>
  </si>
  <si>
    <t>Prestação de serviços de manutenção preventiva mensal e/ou corretiva em elevadores.</t>
  </si>
  <si>
    <t>9150.086/17</t>
  </si>
  <si>
    <t>Minas Diet &amp; Light Distribuidora Ltda</t>
  </si>
  <si>
    <t>19.721.350/0001-75</t>
  </si>
  <si>
    <t>Aquisição de leite integral, leite desnatado e adoçante.</t>
  </si>
  <si>
    <t>20522/2017</t>
  </si>
  <si>
    <t>9150.128/17</t>
  </si>
  <si>
    <t>Bio-Rad Laboratórios Brasil Ltda</t>
  </si>
  <si>
    <t>03.188.198/0005-09</t>
  </si>
  <si>
    <t>Aquisição de reagentes (Código Siad 1093134).</t>
  </si>
  <si>
    <t>8862/2017</t>
  </si>
  <si>
    <t>Sônia Mara Nunes da Silva</t>
  </si>
  <si>
    <t>Associação Profissional das Empresas de Transporte de Passageiros de Juiz de Fora - CINTURB</t>
  </si>
  <si>
    <t>Rosilene Cavaca Soares</t>
  </si>
  <si>
    <t>Débora Ribeiro Ferreira Jácome</t>
  </si>
  <si>
    <t>9157.042/17</t>
  </si>
  <si>
    <t>Procare Comércio de Produtos Hospitlares Ltda</t>
  </si>
  <si>
    <t>05.050.260/0001-95</t>
  </si>
  <si>
    <t>Aquisição de filtro para remoção de leucócitos (Lote 01 - Código SIAD 125288).</t>
  </si>
  <si>
    <t>12764/2017</t>
  </si>
  <si>
    <t>9150.126/17</t>
  </si>
  <si>
    <t>70.946.330/0001-50</t>
  </si>
  <si>
    <t>Prestação de serviço de treinamento prático e a capacitação para atuação dos servidores dos diversos setores das Unidades, no que se refere aos procedimentos de urgências e emergências em casos de sinistros e incêndios dentro das instalações da Fundação Hemominas.</t>
  </si>
  <si>
    <t>HBH
CET</t>
  </si>
  <si>
    <t>3 3 90 39 48</t>
  </si>
  <si>
    <t>024
027</t>
  </si>
  <si>
    <t>264
1010</t>
  </si>
  <si>
    <t>10867/2017</t>
  </si>
  <si>
    <t>9150.208/17</t>
  </si>
  <si>
    <t>Aquisição de gêneros alimentícios para lanche dos doadores de sangue (Lotes 01 e 02).</t>
  </si>
  <si>
    <t>3 3 90 30 08
3 3 90 30 30</t>
  </si>
  <si>
    <t>19918/2017</t>
  </si>
  <si>
    <t>13708/2017</t>
  </si>
  <si>
    <t>9150.097/17</t>
  </si>
  <si>
    <t>Acorrama Refrigeração e Manutenção Ltda - ME</t>
  </si>
  <si>
    <t>03.410.541/0001-86</t>
  </si>
  <si>
    <t>Prestação de serviço de manutenção em equipamentos de ar condicionado - ACJ e SPLIT.</t>
  </si>
  <si>
    <t>12264/2017</t>
  </si>
  <si>
    <t>9157.004/17</t>
  </si>
  <si>
    <t>Aquisição de açúcar cristal.</t>
  </si>
  <si>
    <t>25458/2017</t>
  </si>
  <si>
    <t>Infra do Brasil Comércio e Serviços Eireli</t>
  </si>
  <si>
    <t>9150.240/17</t>
  </si>
  <si>
    <t>Aquisição de gêneros alimentícios para lanche de doadores e servidores do Hemonúcleo de Manhuaçu da Fundação Hemominas (Lotes 01 e 02).</t>
  </si>
  <si>
    <t>10064/2017</t>
  </si>
  <si>
    <t>Nilciley de Fúcio da Silva</t>
  </si>
  <si>
    <t>9157.140/17</t>
  </si>
  <si>
    <t>A &amp; R Comércio e Serviços Ltda - EPP</t>
  </si>
  <si>
    <t>13.050.599/0001-10</t>
  </si>
  <si>
    <t>Prestação de serviços de adequação de sistema de SPDA.</t>
  </si>
  <si>
    <t>A.GIF.ENG</t>
  </si>
  <si>
    <t>Luiz Carlos Moreira</t>
  </si>
  <si>
    <t>luiz.moreira@hemominas.mg.gov.br</t>
  </si>
  <si>
    <t>8578/2017</t>
  </si>
  <si>
    <t>Luiz Carlos Moreira
Débora Azevedo</t>
  </si>
  <si>
    <t>9157.184/17</t>
  </si>
  <si>
    <t>Prestação de serviço de fornecimento de refresco adoçado.</t>
  </si>
  <si>
    <t>gisele.melo@hemominas.mg.gov.br</t>
  </si>
  <si>
    <t>19055/2017</t>
  </si>
  <si>
    <t>9157.955/17</t>
  </si>
  <si>
    <t>Datamed Ltda</t>
  </si>
  <si>
    <t>38.658.399/0001-75</t>
  </si>
  <si>
    <t>Aquisição de freezer e blast freezer (Lotes 02 e 03).</t>
  </si>
  <si>
    <t>4 4 90 52 09</t>
  </si>
  <si>
    <t>29297/2016</t>
  </si>
  <si>
    <t>9159.032/17</t>
  </si>
  <si>
    <t>Full Time Logística Ltda</t>
  </si>
  <si>
    <t>Prestação de serviço de transporte de material biológico emergencial.</t>
  </si>
  <si>
    <t>13925/2017</t>
  </si>
  <si>
    <t>9159.039/17</t>
  </si>
  <si>
    <t>17.713.310/0001-56</t>
  </si>
  <si>
    <t>Prestação de serviço de instalação de cobertura.</t>
  </si>
  <si>
    <t xml:space="preserve">3 3 90 39 22 </t>
  </si>
  <si>
    <t>8587/2017</t>
  </si>
  <si>
    <t>9157.949/17</t>
  </si>
  <si>
    <t>Indrel Indústria de Refrigeração Londrinense Ltda</t>
  </si>
  <si>
    <t>78.589.504/0001-86</t>
  </si>
  <si>
    <t>Aquisição de freezer (Lote 01).</t>
  </si>
  <si>
    <t>9159.133/17</t>
  </si>
  <si>
    <t>Aquisição de gêneros alimentícios para lanche de doadores e servidores do Hemonúcleo de Passos da Fundação Hemominas (Lote 02).</t>
  </si>
  <si>
    <t>21011/2017</t>
  </si>
  <si>
    <t>9159.094/17</t>
  </si>
  <si>
    <t>Otaídes Soares de Andrade - CPF 49590952615 - ME</t>
  </si>
  <si>
    <t>05.288.039.0003-31</t>
  </si>
  <si>
    <t>Prestação de serviço de manutenção preventiva e corretiva do Sistema de Proteção por Extintores de Incêndio do Hemonúcleo de Divinópolis.</t>
  </si>
  <si>
    <t>19905/2017</t>
  </si>
  <si>
    <t>9159.099/17</t>
  </si>
  <si>
    <t>VF de Jesus e CIA Ltda - ME</t>
  </si>
  <si>
    <t>08.371.133/0001-86</t>
  </si>
  <si>
    <t>Aquisição de gêneros alimentícios.</t>
  </si>
  <si>
    <t>20747/2017</t>
  </si>
  <si>
    <t>9158.938/17</t>
  </si>
  <si>
    <t>Otimiza Ambientes Comércio de Móveis e Serviços Ltda - EPP</t>
  </si>
  <si>
    <t>14.617.240/0001-44</t>
  </si>
  <si>
    <t>Aquisição de arquivo deslizante.</t>
  </si>
  <si>
    <t>Luciana Penna de Magalhães Barbalho</t>
  </si>
  <si>
    <t>luciana.barbalho@hemominas.mg.gov.br</t>
  </si>
  <si>
    <t>4 4  90 52 14</t>
  </si>
  <si>
    <t>24857/2017</t>
  </si>
  <si>
    <t>Silva e Moreira Indústria e Comércio Ltda - EPP</t>
  </si>
  <si>
    <t>22.074.960/0001-39</t>
  </si>
  <si>
    <t>14813/2017</t>
  </si>
  <si>
    <t xml:space="preserve">Aquisição de água mineral sem gás, com comodato de bebedouros, ADC, HBH, CET. </t>
  </si>
  <si>
    <t>9159.154/17</t>
  </si>
  <si>
    <t>Sameh - Soluções Hospitalares Ltda - EPP</t>
  </si>
  <si>
    <t>25.031.668/0001-27</t>
  </si>
  <si>
    <t>Aquisição de suprimento médico hospitalar - (Lotes 01 e 02).</t>
  </si>
  <si>
    <t>14407/2017</t>
  </si>
  <si>
    <t>Rodrigo Pimenta Sizenando</t>
  </si>
  <si>
    <t>Juliano Souza Santos</t>
  </si>
  <si>
    <t>9149.711/17</t>
  </si>
  <si>
    <t>TF Engenharia e Representações Ltda</t>
  </si>
  <si>
    <t>23.972.729/0001-25</t>
  </si>
  <si>
    <t>Prestação de serviço de manutenção corretiva e preventiva de grupos geradores.</t>
  </si>
  <si>
    <t>11565/2017</t>
  </si>
  <si>
    <t>9161.356/17</t>
  </si>
  <si>
    <t>Dupatri Hospitalar Comércio, Importação e Exportação Ltda</t>
  </si>
  <si>
    <t>04.027.894/0003-26</t>
  </si>
  <si>
    <t>Aquisição de fenoximetilpenicilina potássica.</t>
  </si>
  <si>
    <t>21421/2017</t>
  </si>
  <si>
    <t>9158.087/17</t>
  </si>
  <si>
    <t>Aquisição de gêneros alimentícios para o lanche dos doadores (Lote 03).</t>
  </si>
  <si>
    <t>9162.172/17</t>
  </si>
  <si>
    <t>Aquisição de reagentes (Lotes 01, 02, 03, 04 e 10).</t>
  </si>
  <si>
    <t>24313/2017</t>
  </si>
  <si>
    <t>9162.173/17</t>
  </si>
  <si>
    <t>Aquisição de reagentes (Lotes 05, 06 e 09).</t>
  </si>
  <si>
    <t>9157.134/17</t>
  </si>
  <si>
    <t>Unibrink Comércio e Serviços Ltda - ME</t>
  </si>
  <si>
    <t>10.864.818/0001-06</t>
  </si>
  <si>
    <t>Aquisição de refil para purificador de água marca IBBL.</t>
  </si>
  <si>
    <t>19084/2017</t>
  </si>
  <si>
    <t>9162.345/17</t>
  </si>
  <si>
    <t>Sotelab - Sociedade Técnica de Laboratório Ltda</t>
  </si>
  <si>
    <t>01.115.603/0001-00</t>
  </si>
  <si>
    <t>Aquisição de conjunto para armazenamento de nitrogênio líquido, transporte e armazenamento temporário de amostras (Lote 01).</t>
  </si>
  <si>
    <t>10034/2017</t>
  </si>
  <si>
    <t>9162.343/17</t>
  </si>
  <si>
    <t>Aquisição de material de limpeza (Lotes 02, 03, 04 e 05).</t>
  </si>
  <si>
    <t>21412/2017</t>
  </si>
  <si>
    <t>9162.346/17</t>
  </si>
  <si>
    <t>Carla de Oliveira Correa - ME</t>
  </si>
  <si>
    <t>08.583.229/0001-08</t>
  </si>
  <si>
    <t>Aquisição de conjunto para armazenamento de nitrogênio líquido, transporte e armazenamento temporário de amostras (Lote 02).</t>
  </si>
  <si>
    <t>9162.467/17</t>
  </si>
  <si>
    <t>25447/2017</t>
  </si>
  <si>
    <t>9162.281/17</t>
  </si>
  <si>
    <t>Amaro &amp; Santiago Ltda - EPP</t>
  </si>
  <si>
    <t>10.974.832.0001-62</t>
  </si>
  <si>
    <t>Aquisição de lençol descartável (Lote 03).</t>
  </si>
  <si>
    <t>14806/2017</t>
  </si>
  <si>
    <t>9162.341/17</t>
  </si>
  <si>
    <t>Aquisição de material de limpeza (Lote 01).</t>
  </si>
  <si>
    <t>9162.344/17</t>
  </si>
  <si>
    <t>Focos Comercial Ltda - ME</t>
  </si>
  <si>
    <t>08.195.271/0001-51</t>
  </si>
  <si>
    <t>Aquisição de material de limpeza (Lote 08).</t>
  </si>
  <si>
    <t>9162.342/17</t>
  </si>
  <si>
    <t>Aguimar Andrade Comércio e Assistência Técnica Eireli - EPP</t>
  </si>
  <si>
    <t>66.219.957/0001-31</t>
  </si>
  <si>
    <r>
      <t xml:space="preserve">9158084
</t>
    </r>
    <r>
      <rPr>
        <b/>
        <sz val="8"/>
        <color indexed="10"/>
        <rFont val="Arial"/>
        <family val="2"/>
      </rPr>
      <t>9162742</t>
    </r>
  </si>
  <si>
    <t>9162.742/17</t>
  </si>
  <si>
    <t>Aquisição de gêneros alimentícios para lanche dos doadores de sangue (Lotes 1, 2 e 4). Correção do processo nº 2320310.000205/2017, Contrato nº 9158.084/17 para atualização dos valores atribuídos inversamente ao Lote 01.</t>
  </si>
  <si>
    <t>9162.176/17</t>
  </si>
  <si>
    <t>Aquisição de reagentes (Lote 07).</t>
  </si>
  <si>
    <t>9161.357/17</t>
  </si>
  <si>
    <t>Organotrat Controle de Vetores e Pragas Urbanas Ltda - ME</t>
  </si>
  <si>
    <t>11.502.786/0001-61</t>
  </si>
  <si>
    <t>Prestação de serviço de limpeza e tratamento dos reservatórios de água dos imóveis ocupados pela Fundação Hemominas, localizados no município de Governador Valadares.</t>
  </si>
  <si>
    <t>17426/2017</t>
  </si>
  <si>
    <t>9162.154/17</t>
  </si>
  <si>
    <t>Prestação de serviço de manutenção do Sistema de proteção por extintores de incêndio do CETEBIO.</t>
  </si>
  <si>
    <t>34899/2016</t>
  </si>
  <si>
    <t>27573/2017
33748/13</t>
  </si>
  <si>
    <t>9162.684/17</t>
  </si>
  <si>
    <t>Sublime Equipamentos Ltda</t>
  </si>
  <si>
    <t>24.139.047/0001-07</t>
  </si>
  <si>
    <t>Aquisição de climatizador evaporativo com instalação.</t>
  </si>
  <si>
    <t>4 4 90 52 04</t>
  </si>
  <si>
    <t>20304/2017</t>
  </si>
  <si>
    <t>9162.492/17</t>
  </si>
  <si>
    <t>Sociedade Mineira de Terapia Intensiva</t>
  </si>
  <si>
    <t>16.841.652/0001-99</t>
  </si>
  <si>
    <t>Prestação de serviço de Pagamento de Inscrição a 04 (quatro) servidores da Fundação Hemominas no curso ACLS - Advanced Cardiac Life Suport - Suporte Avançado de Vida em Cardiologia e 01 (um) servidor para participação no curso BLS - Basic Life Suport - Suporte Básico de Vida, conforme exigência da portaria GM/MG 158/2016 e questionamento pela Visa de registros de treinamentos em urgência.</t>
  </si>
  <si>
    <t>manuela.mota@hemominas.mg.gov.br
treinamento@hemominas.mg.gov.br</t>
  </si>
  <si>
    <t>13743/2017</t>
  </si>
  <si>
    <t>tec@hemominas.mg.gov.br</t>
  </si>
  <si>
    <t>Diretoria Técnica (GLA)</t>
  </si>
  <si>
    <t>Bruno Souza Macedo</t>
  </si>
  <si>
    <t>9162.782/17</t>
  </si>
  <si>
    <t>Aquisição de reagente (Lote 01),</t>
  </si>
  <si>
    <t>15307/2017</t>
  </si>
  <si>
    <t>Fornecimento de energia elétrica - CETEBIO</t>
  </si>
  <si>
    <t xml:space="preserve"> Nilda Maria Campos Lucena</t>
  </si>
  <si>
    <t>9162.693/17</t>
  </si>
  <si>
    <t>Varejão Sanjoanense Ltda</t>
  </si>
  <si>
    <t>23.294.077/0001-17</t>
  </si>
  <si>
    <t>Aquisição de gêneros alimentícios para lanche de doadores e servidores do Hemonúcleo de São João Del Rei da Fundação Hemominas.</t>
  </si>
  <si>
    <t>17361/2017</t>
  </si>
  <si>
    <t>9162.833/17</t>
  </si>
  <si>
    <t>Distrilaf Distribuidora de Medicamentos Ltda</t>
  </si>
  <si>
    <t>04.889.013/0001-14</t>
  </si>
  <si>
    <t>Aquisição de clorexidina.</t>
  </si>
  <si>
    <t>25443/2017</t>
  </si>
  <si>
    <t>9162.849/17</t>
  </si>
  <si>
    <t>17.331.294/0001-37</t>
  </si>
  <si>
    <t>Prestação de serviço de marcenaria para o Hemocentro Regional de Montes Claros.</t>
  </si>
  <si>
    <t>Leila Guedes Alvim</t>
  </si>
  <si>
    <t>leila.alvim@hemominas.mg.gov.br</t>
  </si>
  <si>
    <t>8577/2017</t>
  </si>
  <si>
    <t>9162.872/17</t>
  </si>
  <si>
    <t>Rômulo Guimarães Firmino - ME</t>
  </si>
  <si>
    <t>27.230.816/0001-68</t>
  </si>
  <si>
    <t>Aquisição de equipos (Lote 02).</t>
  </si>
  <si>
    <t>25448/2017</t>
  </si>
  <si>
    <t>9162.753/17</t>
  </si>
  <si>
    <t>Andrea Cristina Bizzotto Huven - Eireli - EPP</t>
  </si>
  <si>
    <t>24.373.765/0001-35</t>
  </si>
  <si>
    <t>Prestação de Serviço de produção e fornecimento de sanduíche natural.</t>
  </si>
  <si>
    <t>18788/2017</t>
  </si>
  <si>
    <t>9162.836/17</t>
  </si>
  <si>
    <t>25467/2017</t>
  </si>
  <si>
    <t>9164.302/17</t>
  </si>
  <si>
    <t>Aquisição de lanches para a Semana do Doador de Sangue e treinamentos para o Hemonúcleo de Ponte Nova.</t>
  </si>
  <si>
    <t>10 128 701 2 018 0001
10 302 018 4 037 0001</t>
  </si>
  <si>
    <t>1000
767</t>
  </si>
  <si>
    <t>32938/2017</t>
  </si>
  <si>
    <t>9162.838/17</t>
  </si>
  <si>
    <t>Aquisição de gêneros alimentícios para lanche de doadores e servidores do Hemonúcleo de Manhuaçu.</t>
  </si>
  <si>
    <t>21195/2017</t>
  </si>
  <si>
    <t>Gulliver Fabrício V. Rocha</t>
  </si>
  <si>
    <t>9164.369/17</t>
  </si>
  <si>
    <t>Quality Max Indústria e Comércio de Produtos de Limpeza Eireli - ME</t>
  </si>
  <si>
    <t>05.956.200/0001-36</t>
  </si>
  <si>
    <t>Aquisição de papel higiênico.</t>
  </si>
  <si>
    <t>36616/2017</t>
  </si>
  <si>
    <t>9162.241/17</t>
  </si>
  <si>
    <t>Vesúvio Panificações Ltda - EPP</t>
  </si>
  <si>
    <t>11.327.393/0001-69</t>
  </si>
  <si>
    <t>Aquisição de lanche para doadores de sangue e servidores da Fundação Hemominas (Lotes 02 e 03).</t>
  </si>
  <si>
    <t>fabio.nascimento@hemominas.mg.gov.br</t>
  </si>
  <si>
    <t>20619/2017</t>
  </si>
  <si>
    <t>Fábio Baltazar do Nascimento</t>
  </si>
  <si>
    <t>9162.662/17</t>
  </si>
  <si>
    <t>28370/2017</t>
  </si>
  <si>
    <t>9162.784/17</t>
  </si>
  <si>
    <t>Aquisição de detergente alcalino (Lote 02).</t>
  </si>
  <si>
    <t>9164.451/17</t>
  </si>
  <si>
    <t>Aquisição de sabonete líquido (Lote 01).</t>
  </si>
  <si>
    <t>25465/2017</t>
  </si>
  <si>
    <t>9164.483/17</t>
  </si>
  <si>
    <t>Dias Santiago Comércio e Panificação Ltda - ME</t>
  </si>
  <si>
    <t>05.519.778/0001-25</t>
  </si>
  <si>
    <t>Aquisição de gêneros alimentícios para lanche de doadores e servidores do Hemonúcleo de Passos (Lote 01).</t>
  </si>
  <si>
    <t>33556/2017</t>
  </si>
  <si>
    <t>Fornecimento de energia elétrica - MOC</t>
  </si>
  <si>
    <t>9157.068/17</t>
  </si>
  <si>
    <t>Prestação de serviço de limpeza de dutos do sistema de ar condicionado central do Hemocentro de Belo Horizonte.</t>
  </si>
  <si>
    <t>20303/2017</t>
  </si>
  <si>
    <t>9157.135/17</t>
  </si>
  <si>
    <t>Bio Prolab Laboratório de Controle de Qualidade Ltda</t>
  </si>
  <si>
    <t>26.245.370/0001-82</t>
  </si>
  <si>
    <t>Prestação de serviço de monitoramento e análise da qualidade do ar do Hemocentro de Belo Horizonte da Fundação Hemominas.</t>
  </si>
  <si>
    <t>20572/2017</t>
  </si>
  <si>
    <t>9162.648/17</t>
  </si>
  <si>
    <t>Padaria Anna Cecília Quintas Ltda - ME</t>
  </si>
  <si>
    <t>10.942.272/0001-64</t>
  </si>
  <si>
    <t>Aquisição de lanche para servidores da Fundação Hemominas (Lote 01).</t>
  </si>
  <si>
    <t>26308/2017</t>
  </si>
  <si>
    <t>Prestação de serviço de análise e elaboração de diagnóstico da qualidade do ar do Hemocentro Regional de Juiz de Fora.</t>
  </si>
  <si>
    <t>Prestação de serviço de manutenção em equipamentos de ar condicionado do Hemocentro Regional de Pouso Alegre.</t>
  </si>
  <si>
    <t>12027/2017</t>
  </si>
  <si>
    <t>9164.470/17</t>
  </si>
  <si>
    <t>Aquisição de gêneros alimentícios para lanche de doadores e servidores do Hemonúcleo de Ituiutaba da Fundação Hemominas (Lotes 01 e 03).</t>
  </si>
  <si>
    <t>23982/2017</t>
  </si>
  <si>
    <t>9164.471/17</t>
  </si>
  <si>
    <t>Baghetti Pães &amp; Confeitaria Ltda - ME</t>
  </si>
  <si>
    <t>03.555.637/0001-32</t>
  </si>
  <si>
    <t>Aquisição de gêneros alimentícios para lanche de doadores e servidores do Hemonúcleo de Ituiutaba da Fundação Hemominas (Lotes 02 e 04).</t>
  </si>
  <si>
    <t>9164.486/17</t>
  </si>
  <si>
    <t>Padaria e Confeitaria Grão de Trigo Ltda  - EPP</t>
  </si>
  <si>
    <t>05.613.947/0001-91</t>
  </si>
  <si>
    <t>Aquisição de produtos alimentícios para o Hemocentro Regional de Montes Claros.</t>
  </si>
  <si>
    <t>25548/2017</t>
  </si>
  <si>
    <t>9162.870/17</t>
  </si>
  <si>
    <t>Aquisição de equipos (Lote 01).</t>
  </si>
  <si>
    <t>9164.487/17</t>
  </si>
  <si>
    <t>Prestação de serviço de análise e elaboração de diagnóstico da qualidade do ar do Hemocentro Regional de Montes Claros.</t>
  </si>
  <si>
    <t>16846/2017</t>
  </si>
  <si>
    <t>Perim Imóveis Ltda - ME</t>
  </si>
  <si>
    <t>9165.115/17</t>
  </si>
  <si>
    <r>
      <t xml:space="preserve">9165115
</t>
    </r>
    <r>
      <rPr>
        <b/>
        <sz val="8"/>
        <color indexed="10"/>
        <rFont val="Arial"/>
        <family val="2"/>
      </rPr>
      <t>9132246</t>
    </r>
  </si>
  <si>
    <t xml:space="preserve">Locação de imóvel situado à Rua Peçanha, nº 1101, Centro, Governador Valadares/MG. (Novo contrato em substituição ao de n° 9132.246/17 tendo em vista a alteração do seu Procurador para Perim Imóveis Ltda, conforme 1º Termo de Apostila celebrado).  </t>
  </si>
  <si>
    <t>42.828.145/0001-25</t>
  </si>
  <si>
    <t>9164.551/17</t>
  </si>
  <si>
    <t>SENAT - Serviço Nacional de Aprendizagem do Transporte</t>
  </si>
  <si>
    <t>73.471.963/0029-48</t>
  </si>
  <si>
    <t>Prestação de serviço de ministração de curso para operação de empilhadeira, 05 (cinco) participantes, conforme a NR 11 - Transporte, movimentação, armazenagem e manuseio de materiais e demais obrigações legais.</t>
  </si>
  <si>
    <t>13741/2017</t>
  </si>
  <si>
    <t>Michelle Clarice Pires</t>
  </si>
  <si>
    <t>9162.661/17</t>
  </si>
  <si>
    <t>Prestação de serviço de produção de lanche para servidores da Fundação Hemominas (Lote 01).</t>
  </si>
  <si>
    <t>9162.688/17</t>
  </si>
  <si>
    <t>Prestação de serviço de locação de container refrigerado.</t>
  </si>
  <si>
    <t>20349/2017</t>
  </si>
  <si>
    <t>9161.334/17</t>
  </si>
  <si>
    <t>P&amp;P Turismo Ltda - ME</t>
  </si>
  <si>
    <t>Prestação de serviços de reserva, emissão, remarcação ou alteração e entrega de bilhetes de passagens aéreas nacionais e internacionais, e rodoviárias nacionais.</t>
  </si>
  <si>
    <t>Danielle Cristina Moreira de Souza</t>
  </si>
  <si>
    <t>danielle.souza@hemominas.mg.gov.br</t>
  </si>
  <si>
    <t>32200/2017</t>
  </si>
  <si>
    <t>9165.057/17</t>
  </si>
  <si>
    <t>Tecno 2000 Indústria e Comércio Ltda</t>
  </si>
  <si>
    <t>21.306.287/0001-52</t>
  </si>
  <si>
    <t>Aquisição de mobiliários diversos com montagem (Lotes 02, 04, 11 e 14).</t>
  </si>
  <si>
    <t>4 4 90 52 14</t>
  </si>
  <si>
    <t>barbara.araujo@hemominas.mg.gov.br</t>
  </si>
  <si>
    <t>29869/2017</t>
  </si>
  <si>
    <t>Bárbara Luísa Vieira Araújo Santos</t>
  </si>
  <si>
    <t>9165.070/17</t>
  </si>
  <si>
    <t>Panificação Betel Ltda - EPP</t>
  </si>
  <si>
    <t>16.920.191/0001-40</t>
  </si>
  <si>
    <t>Prestação de serviço de produção e entrega de produtos alimentícios.</t>
  </si>
  <si>
    <t>21869/2017</t>
  </si>
  <si>
    <t>Prestação de serviço de manutenção preventiva e corretiva do irradiador IBL para bolsas de sangue, instalado no Hemocentro de Belo Horizonte.</t>
  </si>
  <si>
    <t>9166.108/17</t>
  </si>
  <si>
    <r>
      <t xml:space="preserve">9166108
</t>
    </r>
    <r>
      <rPr>
        <b/>
        <sz val="8"/>
        <color indexed="10"/>
        <rFont val="Arial"/>
        <family val="2"/>
      </rPr>
      <t>9157043</t>
    </r>
  </si>
  <si>
    <t>Locação do imóvel situado à Rua Barão do Rio Branco, nº 707, Centro, Governador Valadares/MG, para instalação de setores administrativos do Hemocentro Regional de Governador Valadares. (Registro de novo processo em substituição ao contrato nº 9157.043/17, tendo em vista a alteração da procuradoria para Perim Imóveis).</t>
  </si>
  <si>
    <t>30/11/2018</t>
  </si>
  <si>
    <t>9162.242/17</t>
  </si>
  <si>
    <t>Prestação de serviço de fornecimento de lanche para servidores da Fundação Hemominas (Lote 01).</t>
  </si>
  <si>
    <t>9164.712/17</t>
  </si>
  <si>
    <t>Ouromed Serviço Móvel de Saúde Ltda - EPP</t>
  </si>
  <si>
    <t>11.263.858/0001-65</t>
  </si>
  <si>
    <t>Prestação de serviço de remoção de pacientes adultos e pediátricos.</t>
  </si>
  <si>
    <t>Ana Luiza Roscoe Santoro</t>
  </si>
  <si>
    <t>ana.santoro@hemominas.mg.gov.br</t>
  </si>
  <si>
    <t>18379/2017</t>
  </si>
  <si>
    <t>4 4 90 52 07</t>
  </si>
  <si>
    <t>9164.517/17</t>
  </si>
  <si>
    <t>23206/2017</t>
  </si>
  <si>
    <t>9164.612/17</t>
  </si>
  <si>
    <t>13706/2017</t>
  </si>
  <si>
    <t>9166.329/17</t>
  </si>
  <si>
    <t>Aquisição de tubos e ponteiras (Lotes 02, 03, 05, 06, 08 e 09).</t>
  </si>
  <si>
    <t>16320/2017</t>
  </si>
  <si>
    <t>Fernando Basques</t>
  </si>
  <si>
    <t>9166.303/17</t>
  </si>
  <si>
    <t>Multipães Indústria e Comércio Ltda</t>
  </si>
  <si>
    <t>Prestação de serviço de produção e entrega de lanches para servidores da Fundação Hemominas.</t>
  </si>
  <si>
    <t>HJK</t>
  </si>
  <si>
    <t>025</t>
  </si>
  <si>
    <t>878</t>
  </si>
  <si>
    <t>Ana Lúcia Fernandes Miranda</t>
  </si>
  <si>
    <t>ana.miranda@hemominas.mg.gov.br</t>
  </si>
  <si>
    <t>25949/2017</t>
  </si>
  <si>
    <t>9165.784/17</t>
  </si>
  <si>
    <t>Locação de imóvel situado à Av. Cristiano Machado, nº 11.833, Bairro Vila Clóris, Belo Horizonte/MG, Shopping Estação BH.</t>
  </si>
  <si>
    <t>2022</t>
  </si>
  <si>
    <t>6595/2017</t>
  </si>
  <si>
    <t>11/12/2018</t>
  </si>
  <si>
    <t>Arlindo Pires - Soluções em Engenharia Mecânica Ltda - ME</t>
  </si>
  <si>
    <t>9165.278/17</t>
  </si>
  <si>
    <t>Prestação de serviço de manutenção em equipamentos de ar condicionado.</t>
  </si>
  <si>
    <t>11579/2017</t>
  </si>
  <si>
    <t>Cássia Silene Rodrigues</t>
  </si>
  <si>
    <t>cassia.rodrigues@hemominas.mg.gov.br</t>
  </si>
  <si>
    <t>9166.327/17</t>
  </si>
  <si>
    <t>Aquisição de tubos e ponteiras (Lotes 01, 04 e 07).</t>
  </si>
  <si>
    <t>9166.206/17</t>
  </si>
  <si>
    <t>BR Life LCC Representada pela Empresa Biometrix Diagnóstica Ltda</t>
  </si>
  <si>
    <t>99.999.990/1051-01</t>
  </si>
  <si>
    <t>Aquisição de reagentes para histocompatibilidade.</t>
  </si>
  <si>
    <t>T.GLA.HLA</t>
  </si>
  <si>
    <t>6672/2017</t>
  </si>
  <si>
    <t>9166.207/17</t>
  </si>
  <si>
    <t>Prestação de serviço de acondicionamento de materiais.</t>
  </si>
  <si>
    <t>9166.356/17</t>
  </si>
  <si>
    <t>Contiplan Tecnologia Gráfica Ltda - EPP</t>
  </si>
  <si>
    <t>66.605.734/0001-02</t>
  </si>
  <si>
    <t>Prestação de serviço de impressão de rótulos e etiquetas</t>
  </si>
  <si>
    <t>14819/2017</t>
  </si>
  <si>
    <t>9170.541/17</t>
  </si>
  <si>
    <t>Aguasete Comércio Ltda - EPP</t>
  </si>
  <si>
    <t>22.102.370/0001-72</t>
  </si>
  <si>
    <t>Aquisição de água mineral sem gás para SLA</t>
  </si>
  <si>
    <t>10/12/218</t>
  </si>
  <si>
    <t>28367/2017</t>
  </si>
  <si>
    <t xml:space="preserve">     </t>
  </si>
  <si>
    <t>9170.709/17</t>
  </si>
  <si>
    <t>Jonatas Guimarães Silva 06899428695 - ME</t>
  </si>
  <si>
    <t>22.651.091/0001-68</t>
  </si>
  <si>
    <t>Prestação de serviço de estruturação do prontuário de instalações elétricas do Hemocentro de Belo Horizonte.</t>
  </si>
  <si>
    <t>luiz.moreira@hemominas.mg.gov.br debora.azevedo@hemominas.mg.gov.br</t>
  </si>
  <si>
    <t>9506/2017</t>
  </si>
  <si>
    <t>Isabelli Magno de Paula Vasconcelos</t>
  </si>
  <si>
    <t>isabelli.vasconcelos@hemominas.mg.gov.br</t>
  </si>
  <si>
    <r>
      <t xml:space="preserve">9162.158/17 </t>
    </r>
    <r>
      <rPr>
        <b/>
        <sz val="8"/>
        <color indexed="10"/>
        <rFont val="Arial"/>
        <family val="2"/>
      </rPr>
      <t>9165.043/17</t>
    </r>
  </si>
  <si>
    <t>01/01/2019</t>
  </si>
  <si>
    <t>9165.801/17</t>
  </si>
  <si>
    <t>20013/2017</t>
  </si>
  <si>
    <t>9172.076/17</t>
  </si>
  <si>
    <t>Aquisição de bolsa para coleta de sangue (Lote 01)</t>
  </si>
  <si>
    <t>10.303.018.4 612.0001</t>
  </si>
  <si>
    <t>14439/2017</t>
  </si>
  <si>
    <t>9174.586/17</t>
  </si>
  <si>
    <t>Etiquetas HEMO Ltda</t>
  </si>
  <si>
    <t>Aquisição de etiquetas de irradiação para bolsas de sangue (Lote 01).</t>
  </si>
  <si>
    <t>15.284.881/0001-97</t>
  </si>
  <si>
    <t>Karen de Lima Prata</t>
  </si>
  <si>
    <t>9176.001/17</t>
  </si>
  <si>
    <t>TF Engenharia Civil e de Segurança Eireli - ME</t>
  </si>
  <si>
    <t>22.369.647/0001-28</t>
  </si>
  <si>
    <t>28235/2017</t>
  </si>
  <si>
    <t>9170.720/17</t>
  </si>
  <si>
    <t>Hand Life Suprimentos Médicos e Fisioterápicos Eireli - EPP</t>
  </si>
  <si>
    <t>07.590.023/0001-42</t>
  </si>
  <si>
    <t>Aquisição de equipamentos médicos (Lotes 01 e 02)</t>
  </si>
  <si>
    <t>35973/2016</t>
  </si>
  <si>
    <t>9170.722/17</t>
  </si>
  <si>
    <t>Daquino Indústria e Comércio de Móveis Hospitalares Eireli - EPP</t>
  </si>
  <si>
    <t>08.839.778/0001-09</t>
  </si>
  <si>
    <t>Aquisição de equipamentos médicos (Lote 04)</t>
  </si>
  <si>
    <t>T.GSA.CAT</t>
  </si>
  <si>
    <t>35793/2016</t>
  </si>
  <si>
    <t>9170.723/17</t>
  </si>
  <si>
    <t>Atuante Comercial Ltda - ME</t>
  </si>
  <si>
    <t>03.479.428/0001-57</t>
  </si>
  <si>
    <t>9170.724/17</t>
  </si>
  <si>
    <t>Único Mult Equipamentos e Acessórios Ltda - EPP</t>
  </si>
  <si>
    <t>13.444.068/0001-01</t>
  </si>
  <si>
    <t>Aquisição de equipamentos médicos (Lote 06)</t>
  </si>
  <si>
    <t>9169.911/17</t>
  </si>
  <si>
    <t>Aquisição de álcool etílico</t>
  </si>
  <si>
    <t>00.085.822/0001-12</t>
  </si>
  <si>
    <t>9176.145/17</t>
  </si>
  <si>
    <t>Aquisição de kits calibração e kits para contagem de células</t>
  </si>
  <si>
    <t>30214/2017</t>
  </si>
  <si>
    <t>9090.795/16</t>
  </si>
  <si>
    <t>36610/2017</t>
  </si>
  <si>
    <t>34116/2017</t>
  </si>
  <si>
    <t>Prestação de serviços de manutenção e atualizações de software em centrais telefônicas marca Siemens modelo Hipath 3000, 4000, aparelhos analógicos e digitais marca Siemens e software de tarifação, com troca e fornecimento de peças, instalação e manutenção da solução de Voz sobre IP (Servidor SIP) operado no Data Center da Prodemge/MG</t>
  </si>
  <si>
    <t>32734/2017</t>
  </si>
  <si>
    <t>Fan Clima Ar Condicionado Ltda - ME</t>
  </si>
  <si>
    <t>19.370.801/0001-77</t>
  </si>
  <si>
    <t>Prestação de serviço de manutenção de ar condicionado do Hemonúcleo de Divinópolis.</t>
  </si>
  <si>
    <t>18196/2017</t>
  </si>
  <si>
    <t>Teracom Telemática S/A - Datacom</t>
  </si>
  <si>
    <t>02.820.966/0001-09</t>
  </si>
  <si>
    <t>Fornecimento de Switch tipo Layer 2 (Lote 01)</t>
  </si>
  <si>
    <t>29836/2017</t>
  </si>
  <si>
    <t>9173.123/18</t>
  </si>
  <si>
    <t>9171.996/18</t>
  </si>
  <si>
    <t>9170.595/18</t>
  </si>
  <si>
    <t>marcio.rocha@hemominas.mg.gov.br jf.gadm@hemominas.mg.gov.br</t>
  </si>
  <si>
    <t>9176.429/18</t>
  </si>
  <si>
    <t>MPSTE Manutenção e Prestação de Serviços Eletrônicos Ltda - ME</t>
  </si>
  <si>
    <t>26.357.434/0001-37</t>
  </si>
  <si>
    <t>Prestação de serviço de fornecimento e instalação de banco de capacitores.</t>
  </si>
  <si>
    <t>29067/2017</t>
  </si>
  <si>
    <t>9162.274/18</t>
  </si>
  <si>
    <t>Prestação de serviço de transporte rodoviário de cargas.</t>
  </si>
  <si>
    <t>21493/2017</t>
  </si>
  <si>
    <t>9178.082/18</t>
  </si>
  <si>
    <t>Ambiente Ar Condicionado Eireli - ME</t>
  </si>
  <si>
    <t>Prestação de serviço de manutenção em equipamentos de ar condicionado de janela - ACJ do Hemonúcleo de São João Del Rei.</t>
  </si>
  <si>
    <t>22044/2017</t>
  </si>
  <si>
    <t>GAD.APO.MPR</t>
  </si>
  <si>
    <t>9176.005/18</t>
  </si>
  <si>
    <t>Easytech Serviços Técnicos Ltda - EPP</t>
  </si>
  <si>
    <t>17.232.997/0001-08</t>
  </si>
  <si>
    <t>Prestação de serviço de manutenção em câmaras frias do Hemocentro Regional de Uberlândia.</t>
  </si>
  <si>
    <t>marcia.luis@hemominas.mg.gov.br</t>
  </si>
  <si>
    <t>28397/2017</t>
  </si>
  <si>
    <t>9178.102/18</t>
  </si>
  <si>
    <t>SF de Oliveira &amp; CIA Ltda - ME</t>
  </si>
  <si>
    <t>68.547.355/0001-39</t>
  </si>
  <si>
    <t>Prestação de serviço de produção e entrega de produtos alimentícios (para os servidores do Hemocentro Regional de Pouso Alegre).</t>
  </si>
  <si>
    <t>02/01/2019</t>
  </si>
  <si>
    <t>26052/2017</t>
  </si>
  <si>
    <t>9178.078/18</t>
  </si>
  <si>
    <t xml:space="preserve">JRA Extintores Eireli - ME </t>
  </si>
  <si>
    <t>17.687.386/0001-54</t>
  </si>
  <si>
    <t>Prestação de serviço técnico de manutenção preventiva e corretiva do Sistema de Proteção por extintores de incêndio do Hemocentro Regional de Pouso Alegre.</t>
  </si>
  <si>
    <t>3366/2017</t>
  </si>
  <si>
    <t>9178.133/18</t>
  </si>
  <si>
    <t>Verdam Eireli - ME</t>
  </si>
  <si>
    <t>23.162.312/0001-05</t>
  </si>
  <si>
    <t>Prestação de serviço de capina e limpeza no lote destinado à construção do Hemonúcleo de Ponte Nova.</t>
  </si>
  <si>
    <t>32913/2017</t>
  </si>
  <si>
    <t>GTO Grupo Técnico em Odontologia Ltda</t>
  </si>
  <si>
    <t>001/17</t>
  </si>
  <si>
    <t>001</t>
  </si>
  <si>
    <t>Aquisição de refrigerador de banco de sangue e centrífuga refrigerada (Lotes 01 e 02).</t>
  </si>
  <si>
    <t>29481/2017</t>
  </si>
  <si>
    <t>Aquisição de água mineral sem gás.</t>
  </si>
  <si>
    <t>9170.559/18</t>
  </si>
  <si>
    <t>4Tech Manutenção Laboratorial, Refrigeração e Hospitalar Ltda - EPP</t>
  </si>
  <si>
    <t>17.983.226/0001-52</t>
  </si>
  <si>
    <t>Prestação de serviço de manutenção de centrífugas de bancada THERMO.</t>
  </si>
  <si>
    <t>33499/2017</t>
  </si>
  <si>
    <t>9178.190/18</t>
  </si>
  <si>
    <t>Horta Empreendimentos Ltda - ME</t>
  </si>
  <si>
    <t>65.141.046/0001-76</t>
  </si>
  <si>
    <t>Aquisição de saco plástíco para coleta de resíduos de sangue.</t>
  </si>
  <si>
    <t>14827/2017</t>
  </si>
  <si>
    <t>9178.191/18</t>
  </si>
  <si>
    <t>Sindeaux e Braga Ltda - ME</t>
  </si>
  <si>
    <t>02.011.744/0001-37</t>
  </si>
  <si>
    <t>22/01/2019</t>
  </si>
  <si>
    <t>APO.MEQ</t>
  </si>
  <si>
    <t>29558/2017</t>
  </si>
  <si>
    <t>Rodrigo Guilherme de Oliveira Rosa</t>
  </si>
  <si>
    <t>9055.569/16</t>
  </si>
  <si>
    <t>9178.200/18</t>
  </si>
  <si>
    <t>Aquisição de álcool (Lote 01).</t>
  </si>
  <si>
    <t>34148/2017</t>
  </si>
  <si>
    <t>9178.203/18</t>
  </si>
  <si>
    <t>Especifarma Comércio de Medicamentos e Produtos Hospitalares Ltda</t>
  </si>
  <si>
    <t>Aquisição de material médico hospitalar (Lote 04).</t>
  </si>
  <si>
    <t>9170.715/18</t>
  </si>
  <si>
    <t>Prestação de serviço de manutenção de analisador de bioensaios CM250.</t>
  </si>
  <si>
    <t>27184/2017</t>
  </si>
  <si>
    <t>03/02/2019</t>
  </si>
  <si>
    <t>9178.264/18</t>
  </si>
  <si>
    <t>Aquisição de reagentes para testes de soroconversão (Lote 02).</t>
  </si>
  <si>
    <t>28/01/2019</t>
  </si>
  <si>
    <t>14190/2017</t>
  </si>
  <si>
    <t>9178.166/18</t>
  </si>
  <si>
    <t>Aquisição de kit para detecção de anticorpos HTLV I e II - (Lote 02).</t>
  </si>
  <si>
    <t>36604/2017</t>
  </si>
  <si>
    <t>9178.117/18</t>
  </si>
  <si>
    <t>Conceito Serviços e Comércio Ltda - ME</t>
  </si>
  <si>
    <t>Prestação de serviço de manutenção de ar condicionado central do Hemonúcleo de Sete Lagoas.</t>
  </si>
  <si>
    <t>27187/2017</t>
  </si>
  <si>
    <t>3 3 90 40 02</t>
  </si>
  <si>
    <t>3 3 90 40 03</t>
  </si>
  <si>
    <t>3 3 90 40 04</t>
  </si>
  <si>
    <t>3 3 90 40 05</t>
  </si>
  <si>
    <t>3 3 90 39 31
3 3 90 40 02</t>
  </si>
  <si>
    <t>3 3 90 39 19
3 3 90 40 02</t>
  </si>
  <si>
    <t>9178.165/18</t>
  </si>
  <si>
    <t>Aquisição de antígeno de VDRL (Lote 01).</t>
  </si>
  <si>
    <t>9178.420/18</t>
  </si>
  <si>
    <t>Idpromo Comercial Eireli - EPP</t>
  </si>
  <si>
    <t>17.791.755/0001-54</t>
  </si>
  <si>
    <t>Aquisição de pulseiras de identificação.</t>
  </si>
  <si>
    <t>35046/2017</t>
  </si>
  <si>
    <t>9178.262/18</t>
  </si>
  <si>
    <t>Aquisição de reagentes para testes de soroconversão (Lote 01).</t>
  </si>
  <si>
    <t>08/02/2019</t>
  </si>
  <si>
    <t>9178.201/18</t>
  </si>
  <si>
    <t>Aquisição de material médico hospitalar (Lote 02).</t>
  </si>
  <si>
    <t>Prestação de serviço de manutenção de extintores e mangueiras dos hidrantes. (JFO)</t>
  </si>
  <si>
    <t>Prestação de serviço de manutenção em sistema de combate a incêndio. (MOC)</t>
  </si>
  <si>
    <t>9178.394/18</t>
  </si>
  <si>
    <t>Mel Logística e Desembaraço Aduaneiro Eireli - ME</t>
  </si>
  <si>
    <t>23.756.206/0001-41</t>
  </si>
  <si>
    <t>Prestação de serviço de logística internacional.</t>
  </si>
  <si>
    <t>21/02/2019</t>
  </si>
  <si>
    <t>39977/2017</t>
  </si>
  <si>
    <t>9178.929/18</t>
  </si>
  <si>
    <t>Distribuidora Franco Vilaça Ltda - ME</t>
  </si>
  <si>
    <t>15.613.815/0001-13</t>
  </si>
  <si>
    <t>Aquisição de copos descartáveis (Lotes 01 e 02).</t>
  </si>
  <si>
    <t>20/02/2019</t>
  </si>
  <si>
    <t>36601/2017</t>
  </si>
  <si>
    <t>9178.202/18</t>
  </si>
  <si>
    <t>06/02/2019</t>
  </si>
  <si>
    <t>sonia.nunes@hemominas.mg.gov.br</t>
  </si>
  <si>
    <t>9178.853/18</t>
  </si>
  <si>
    <t>Agropecuária Fazenda do Bento Indústria e Comércio Ltda</t>
  </si>
  <si>
    <t>38.749.487/0001-82</t>
  </si>
  <si>
    <t>Aquisição de café arábica torrado e moído (Lote 01).</t>
  </si>
  <si>
    <t>34144/2017</t>
  </si>
  <si>
    <t>9179.428/18</t>
  </si>
  <si>
    <t>ECM Engenharia Ltda - ME</t>
  </si>
  <si>
    <t>19.039.949/0001-23</t>
  </si>
  <si>
    <t>Prestação de serviço de fornecimento e instalação de quadro de energia elétrica - Lote 01. (HBH)</t>
  </si>
  <si>
    <t>34276/2017</t>
  </si>
  <si>
    <t>9179.453/18</t>
  </si>
  <si>
    <t>Atak Comércio e Manutenção em Aparelhos Odontológicos Ltda</t>
  </si>
  <si>
    <t>03.635.377/0001-05</t>
  </si>
  <si>
    <t>Prestação de serviço de manutenção em equipamentos odontológicos.</t>
  </si>
  <si>
    <t>22094/2017</t>
  </si>
  <si>
    <t>9179.434/18</t>
  </si>
  <si>
    <t>FB Distribuidora Eireli - ME</t>
  </si>
  <si>
    <t>12.958.649/0001-07</t>
  </si>
  <si>
    <t>Aquisição de toalha de papel (Lote 02).</t>
  </si>
  <si>
    <t>38631/2017</t>
  </si>
  <si>
    <t>9179.468/18</t>
  </si>
  <si>
    <t>Palmas Comércio e Transportes Ltda - EPP</t>
  </si>
  <si>
    <t>64.481.856/0001-09</t>
  </si>
  <si>
    <t>Aquisição de gêneros alimentícios para lanche de doadores e servidores do Hemocentro de Uberlândia da Fundação Hemominas (Lote 03).</t>
  </si>
  <si>
    <t>36559/2017</t>
  </si>
  <si>
    <t>9179.824/18</t>
  </si>
  <si>
    <t>Aquisição de lâminas de cobre ou elemento selante por radiofrequência.</t>
  </si>
  <si>
    <t>3 3 90 30 24</t>
  </si>
  <si>
    <t>36632/2017</t>
  </si>
  <si>
    <t>9179.799/18</t>
  </si>
  <si>
    <t>Contrata Consultoria e Tratamento de Águas e Meio Ambiente Ltda - EPP</t>
  </si>
  <si>
    <t>05.834.598/0001-38</t>
  </si>
  <si>
    <t>Prestação de serviço de lavagem e desinfecção de reservatórios de água.</t>
  </si>
  <si>
    <t>29865/2017</t>
  </si>
  <si>
    <t>9179.721/18</t>
  </si>
  <si>
    <t>Aquisição de reagente fósforo, ferro sérico e capacidade ligadora de ferro.</t>
  </si>
  <si>
    <t>36619/2017</t>
  </si>
  <si>
    <t>9178.959/18</t>
  </si>
  <si>
    <t>Jaci de Oliveira - ME</t>
  </si>
  <si>
    <t>00.587.523/0001-86</t>
  </si>
  <si>
    <t xml:space="preserve">Aquisição de produtos alimentícios (Lote 02). </t>
  </si>
  <si>
    <t>37728/2017</t>
  </si>
  <si>
    <t>Jailton Fernandes Reis</t>
  </si>
  <si>
    <t>9178.143/18</t>
  </si>
  <si>
    <t>CIMCORP Comércio e Serviços de Tecnologia de Informática Ltda</t>
  </si>
  <si>
    <t>04.352.711/0001-86</t>
  </si>
  <si>
    <t>Prestação de serviço de suporte técnico a ambiente operacional de servidores e banco de dados.</t>
  </si>
  <si>
    <t>17163/2017</t>
  </si>
  <si>
    <t>9179.477/18</t>
  </si>
  <si>
    <t>Cooperativa Mista de Transporte de Passageiros em Táxi de Belo Horizonte Ltda</t>
  </si>
  <si>
    <t>25.298.969/0001-11</t>
  </si>
  <si>
    <t>Prestação de serviço de táxi.</t>
  </si>
  <si>
    <t>34330/2017</t>
  </si>
  <si>
    <t>9162.740/17</t>
  </si>
  <si>
    <t>Prestação de serviços de informática (Certificado digital ICP Brasil)</t>
  </si>
  <si>
    <r>
      <t>MGS - Minas Gerais Administração e Serviços S/A -</t>
    </r>
    <r>
      <rPr>
        <b/>
        <sz val="8"/>
        <color indexed="10"/>
        <rFont val="Arial"/>
        <family val="2"/>
      </rPr>
      <t xml:space="preserve"> (Contrato corporativo)</t>
    </r>
  </si>
  <si>
    <r>
      <t xml:space="preserve">PRODEMGE - INF. 3483.00 </t>
    </r>
    <r>
      <rPr>
        <b/>
        <sz val="8"/>
        <color indexed="10"/>
        <rFont val="Arial"/>
        <family val="2"/>
      </rPr>
      <t>(</t>
    </r>
    <r>
      <rPr>
        <b/>
        <sz val="8"/>
        <color indexed="10"/>
        <rFont val="Arial"/>
        <family val="2"/>
      </rPr>
      <t>Contrato corporativo)</t>
    </r>
  </si>
  <si>
    <t>9179.789/18</t>
  </si>
  <si>
    <t>MT Diagnósticos Ltda - EPP</t>
  </si>
  <si>
    <t>25.136.051/0001-76</t>
  </si>
  <si>
    <t>Aquisição de reagentes e insumos para aparelho Coulter (Lotes 01 e 02).</t>
  </si>
  <si>
    <t>34103/2017</t>
  </si>
  <si>
    <t>Fernando Valadares Basques</t>
  </si>
  <si>
    <t>9179.792/18</t>
  </si>
  <si>
    <t>Objetiva Produtos e Serviços para Laboratórios Ltda - EPP</t>
  </si>
  <si>
    <t>05.895.525.0001-56</t>
  </si>
  <si>
    <t>Aquisição de reagentes e insumos para aparelho Coulter (Lotes 03 e 06).</t>
  </si>
  <si>
    <t>9179.817/18</t>
  </si>
  <si>
    <t>Aquisição de sais e alcoóis (Lotes 04 e 10).</t>
  </si>
  <si>
    <t>36623/2017</t>
  </si>
  <si>
    <t>9181.047/18</t>
  </si>
  <si>
    <t>Alere S/A</t>
  </si>
  <si>
    <t>50.248.780/0004-04</t>
  </si>
  <si>
    <t>Aquisição de Plasma Deficiente - Fator V e Reagente Tromboplastina.</t>
  </si>
  <si>
    <t>8867/2018</t>
  </si>
  <si>
    <t>Beatriz Carvalho</t>
  </si>
  <si>
    <t>9179.809/18</t>
  </si>
  <si>
    <t>Gilson Dutra da Silva - ME</t>
  </si>
  <si>
    <t>01.790.899/0001-56</t>
  </si>
  <si>
    <t>Aquisição de gás combustível - GLP - botijão de 45 kg.</t>
  </si>
  <si>
    <t>42628/2017</t>
  </si>
  <si>
    <t>9179.467/18</t>
  </si>
  <si>
    <t>Nutri Nuts Comércio e Distribuição Eireli - ME</t>
  </si>
  <si>
    <t>17.286.333/0001-21</t>
  </si>
  <si>
    <t>Aquisição de gêneros alimentícios para lanche de doadores e servidores do Hemocentro de Uberlândia da Fundação Hemominas (Lote 01).</t>
  </si>
  <si>
    <t>9181.067/18</t>
  </si>
  <si>
    <t>Cristiane Pereira Francisco - CPF 054.346.266-80 - EPP</t>
  </si>
  <si>
    <t>10.759.097/0001-74</t>
  </si>
  <si>
    <t>Aquisição de gás combustível GLP em botijão de 13 Kg.</t>
  </si>
  <si>
    <t>9179.480/18</t>
  </si>
  <si>
    <t>Turi Transporte Urbano Rodoviário e Intermunicipal Ltda</t>
  </si>
  <si>
    <t>24.996.746/0001-65</t>
  </si>
  <si>
    <t>Prestação de serviço de fornecimento de vales transporte para atender a demanda dos servidores do Hemonúcleo de Sete Lagoas, sob a forma de crédito eletrônico, mediante cessão de cartão do Sistema de Bilhetagem Eletrônica.</t>
  </si>
  <si>
    <t>32815/2017</t>
  </si>
  <si>
    <t>37357/2017</t>
  </si>
  <si>
    <t>9181.201/18</t>
  </si>
  <si>
    <t>Joaquim Batista Ribeiro Eireli - ME</t>
  </si>
  <si>
    <t>19.192.939/0001-23</t>
  </si>
  <si>
    <t>Aquisição de leite integral e desnatado.</t>
  </si>
  <si>
    <t>41548/2017</t>
  </si>
  <si>
    <t>9179.927/18</t>
  </si>
  <si>
    <t>Elevadores Módulo Ltda - ME</t>
  </si>
  <si>
    <t>Prestação de serviço de manutenção corretiva e preventiva do elevador social.</t>
  </si>
  <si>
    <t>38412/2017</t>
  </si>
  <si>
    <t>9181.175/18</t>
  </si>
  <si>
    <t>MQT Serviços Metrológicos Eireli - ME</t>
  </si>
  <si>
    <t>14.848.129/0001-69</t>
  </si>
  <si>
    <t>Prestação de serviço de qualificação térmica dos equipamentos de refrigeração.</t>
  </si>
  <si>
    <t>3712/2018</t>
  </si>
  <si>
    <t>9181.167/18</t>
  </si>
  <si>
    <t>Speedlabor Diagnósticos Ltda - EPP</t>
  </si>
  <si>
    <t>06.073.953/0001-66</t>
  </si>
  <si>
    <t>Aquisição de reagentes para exame de coagulação (plasma deficiente e Von Willebrand), lotes 01 e 02.</t>
  </si>
  <si>
    <t>25459/2017</t>
  </si>
  <si>
    <t>9181.306/18</t>
  </si>
  <si>
    <t>Spectrolab do Brasil Eireli</t>
  </si>
  <si>
    <t>Prestação de serviço de manutenção e calibração em ultrapurificadores Millipore</t>
  </si>
  <si>
    <t>42348/2017</t>
  </si>
  <si>
    <t>9181.171/18</t>
  </si>
  <si>
    <t>Aquisição de gêneros alimentícios a serem servidos no evento para promoção dos doadores de sangue e nos intervalos dos treinamentos para as Agências e Assistências Hemoterápicas.</t>
  </si>
  <si>
    <t>8190/2018</t>
  </si>
  <si>
    <t>9179.968/18</t>
  </si>
  <si>
    <t>3057/2018</t>
  </si>
  <si>
    <t>9181.266/18</t>
  </si>
  <si>
    <t>Elevadores Milênio Ltda - EPP</t>
  </si>
  <si>
    <t>05.539.398/0001-27</t>
  </si>
  <si>
    <t>Prestação de serviço de manutenção corretiva e preventiva de elevador.</t>
  </si>
  <si>
    <t>43220/2017</t>
  </si>
  <si>
    <t>9181.256/18</t>
  </si>
  <si>
    <t>Seletro Serviços Eletrotécnicos Industrial e Comercial Ltda - EPP</t>
  </si>
  <si>
    <t>64.427.016/0001-68</t>
  </si>
  <si>
    <t>Prestação de serviços especializados para troca de piso de painel modular e impermeabilização superficial do piso das câmaras de congelamento (Lote 02).</t>
  </si>
  <si>
    <t>28392/2017</t>
  </si>
  <si>
    <t>9181.105/18</t>
  </si>
  <si>
    <t>PRODEMGE - INF. 3540.00</t>
  </si>
  <si>
    <t>Prestação de serviços de Informática: Desenvolvimento de Solução de Educação à Distância; Manutenção de Solução de Educação à Distância; Suporte técnico ao Ambiente Virtual de Aprendizagem; Suporte técnico ao Gestor de Educação à Distância.</t>
  </si>
  <si>
    <t>Kátia Cardoso Coelho
Manuela Mota Hauck
Alessandra Nívia da Silva</t>
  </si>
  <si>
    <t xml:space="preserve">
ATE
G.GRH.TDE
T.GDT.ENS
</t>
  </si>
  <si>
    <t>Katia.cardoso@hemominas.mg.gov.br
manuela.mota@hemominas.mg.gov.br
alessandra.nivia@hemominas.mg.gov.br</t>
  </si>
  <si>
    <t>41791/2017</t>
  </si>
  <si>
    <t>Kátia Cardoso Coelho</t>
  </si>
  <si>
    <t>9181.469/18</t>
  </si>
  <si>
    <t>J.J.A Máquinas e Equipamentos Ltda - ME</t>
  </si>
  <si>
    <t>03.458.265/0001-26</t>
  </si>
  <si>
    <t>Prestação de serviço de manutenção em empilhadeira.</t>
  </si>
  <si>
    <t>11566/2017</t>
  </si>
  <si>
    <t>9181.571/18</t>
  </si>
  <si>
    <t>Prestação de serviço de fornecimento de refresco com equipamento em comodato.</t>
  </si>
  <si>
    <t>12958/2018</t>
  </si>
  <si>
    <t>AC Comércio e Serviços Ltda - EPP</t>
  </si>
  <si>
    <t>9176.024/18</t>
  </si>
  <si>
    <t>Energisa Minas Gerais - Distribuidora de Energia S.A.</t>
  </si>
  <si>
    <t>19.527.639/0001-58</t>
  </si>
  <si>
    <t>Fornecimento de energia elétrica para o Hemonúcleo de Manhuaçu.</t>
  </si>
  <si>
    <t>30329/2017</t>
  </si>
  <si>
    <t>Moisés Gonçalves Lopes - ME</t>
  </si>
  <si>
    <t>9181.690/18</t>
  </si>
  <si>
    <t>Fornecimento parcelado de luva de procedimento.</t>
  </si>
  <si>
    <t>9290/2018</t>
  </si>
  <si>
    <t>9181.691/18</t>
  </si>
  <si>
    <t>Extincêndio Valadares Ltda - EPP</t>
  </si>
  <si>
    <t>34493/2017</t>
  </si>
  <si>
    <t>9181.245/18</t>
  </si>
  <si>
    <t>Associação Brasileira de Histocompatibilidade - ABH</t>
  </si>
  <si>
    <t>Prestação de serviço de Controle de Qualidade através de ensaios de proficiência e boas práticas.</t>
  </si>
  <si>
    <t>10935/2018</t>
  </si>
  <si>
    <t>Aquisição de material de limpeza (Lote 09 - itens 01 e 02, e Lote 15).</t>
  </si>
  <si>
    <t>9181.798/18</t>
  </si>
  <si>
    <t>Prestação de serviço de produção e entrega de lanche (Pães com manteiga), para os servidores do Hemonúcleo de Ponte Nova (Lote 01).</t>
  </si>
  <si>
    <t>28649/2017</t>
  </si>
  <si>
    <t>9181.799/18</t>
  </si>
  <si>
    <t>Aquisição de gêneros alimentícios para lanche de doadores e servidores do Hemonúcleo de Ponte Nova (Lotes 02 e 03).</t>
  </si>
  <si>
    <t>9181.651/18</t>
  </si>
  <si>
    <t>Noel Gás Eireli</t>
  </si>
  <si>
    <t>17.363.652/0001-93</t>
  </si>
  <si>
    <t>Aquisição de gás combustível, botijão de 13 e 45 Kg.</t>
  </si>
  <si>
    <t>5162/2018</t>
  </si>
  <si>
    <t>Prestação de serviço de manutenção em sistema de prevenção e combate a incêndio. (MCU).</t>
  </si>
  <si>
    <t>9181.778/18</t>
  </si>
  <si>
    <t>Inforrede Cabeamento Estruturado e Informática Eireli</t>
  </si>
  <si>
    <t>06.994.907/0001-08</t>
  </si>
  <si>
    <t>Prestação de serviço de engenharia elétrica</t>
  </si>
  <si>
    <t>19262/2017</t>
  </si>
  <si>
    <t>9184.368/18</t>
  </si>
  <si>
    <t>Mobius Life Science Indústria e Comércio de Produtos para Laboratórios Ltda</t>
  </si>
  <si>
    <t>04.645.160/0001-49</t>
  </si>
  <si>
    <t>Aquisição de kit para extração de DNA</t>
  </si>
  <si>
    <t>TEC</t>
  </si>
  <si>
    <t>18942/2017</t>
  </si>
  <si>
    <t>9181.826/18</t>
  </si>
  <si>
    <t>LMC Medição e Controle Eireli - ME</t>
  </si>
  <si>
    <t>27.498.289/0001-77</t>
  </si>
  <si>
    <t>Prestação de serviço de calibração de equipamentos</t>
  </si>
  <si>
    <t>3713/2018</t>
  </si>
  <si>
    <t>Keissiane Lima Teixeira</t>
  </si>
  <si>
    <t>keissiane.lima@hemominas.mg.gov.br</t>
  </si>
  <si>
    <t>Maildes Junqueira                     Fernando Valadares Basques</t>
  </si>
  <si>
    <t>Luciana Penna de Magalhães Barbalho
Débora Azevedo</t>
  </si>
  <si>
    <t>9187.291/18</t>
  </si>
  <si>
    <t>Líver Administradora e Corretora de Imóveis Ltda - ME</t>
  </si>
  <si>
    <t>26.150.623/0001-34</t>
  </si>
  <si>
    <t>Locação do imóvel situado à Rua Darcy Botelho de Castro, n° 240, loja, Bairro Esplanada, Ponte Nova/MG, com área total aproximada de 64,67m².</t>
  </si>
  <si>
    <t>38529/2017</t>
  </si>
  <si>
    <t>bruno.macedo@hemominas.mg.gov.br</t>
  </si>
  <si>
    <t>9187.500/18</t>
  </si>
  <si>
    <t>Aquisição de reagentes para teste de imuno-hematologia (Lotes 01 a 07).</t>
  </si>
  <si>
    <t>41164/2017</t>
  </si>
  <si>
    <t>9178.970/18</t>
  </si>
  <si>
    <t>Prestação de serviço para realização de exames laboratoriais microbiológicos em amostras de SWAB, BIOPSIA e Soluções.</t>
  </si>
  <si>
    <t>37254/2017</t>
  </si>
  <si>
    <t>04/06/2019</t>
  </si>
  <si>
    <t>9187.466/18</t>
  </si>
  <si>
    <t>PRODEMGE - INF. 3603.00</t>
  </si>
  <si>
    <t>Prestação de serviços de informática: Acesso VPN; Integração à Rede IP Multisserviços; Gerenciamento de Nível de Serviços da Rede IP Multisserviços; Acesso ao Ambiente Mainframe; Conexão de Alta Disponibilidade à Internet.</t>
  </si>
  <si>
    <t>9858/2018</t>
  </si>
  <si>
    <t>2320.01.0000887/2018-25</t>
  </si>
  <si>
    <t>9187.408/18</t>
  </si>
  <si>
    <t>Charles Borges Marcelino - ME</t>
  </si>
  <si>
    <t>26.598.990/0001-03</t>
  </si>
  <si>
    <t>Prestação de serviço de simulado de abandono de área.</t>
  </si>
  <si>
    <t>8997/2018</t>
  </si>
  <si>
    <t>3 3 90 39 53</t>
  </si>
  <si>
    <t>991</t>
  </si>
  <si>
    <t>9187.693/18</t>
  </si>
  <si>
    <t>Aquisição de insumos para laboratório (Lote 01 - tubo para coleta de sangue à vácuo).</t>
  </si>
  <si>
    <t>41803/2017</t>
  </si>
  <si>
    <t>Bruce Mendes Campos Magnani</t>
  </si>
  <si>
    <t>2320.01.0000934/2018-17</t>
  </si>
  <si>
    <t>2320.01.0000920/2018-07</t>
  </si>
  <si>
    <t>2320.01.0000933/2018-44</t>
  </si>
  <si>
    <t>2320.01.0000939/2018-76</t>
  </si>
  <si>
    <t>2320.01.0000941/2018-22</t>
  </si>
  <si>
    <t>9187.656/18</t>
  </si>
  <si>
    <t>28.074.559/0001-85</t>
  </si>
  <si>
    <t>Prestação de serviço de elaboração de projetos de CFTV para as Unidades de Betim e Uberlândia da Fundação Hemominas.</t>
  </si>
  <si>
    <t>Reforlar Soluções em Engenharia Ltda</t>
  </si>
  <si>
    <t>008
023</t>
  </si>
  <si>
    <t>932
541</t>
  </si>
  <si>
    <t>30289/2017</t>
  </si>
  <si>
    <t>2320.01.0000953/2018-86</t>
  </si>
  <si>
    <t>9187.694/18</t>
  </si>
  <si>
    <t>Aquisição de insumos para laboratório (Lote 02 - tubo para coleta de sangue à vácuo).</t>
  </si>
  <si>
    <t xml:space="preserve">Bruce Mendes Campos Magnani </t>
  </si>
  <si>
    <t>2320.01.0000957/2018-75</t>
  </si>
  <si>
    <t>2320.01.0000968/2018-69</t>
  </si>
  <si>
    <t>6248/2018</t>
  </si>
  <si>
    <t>9187.654/18</t>
  </si>
  <si>
    <t>Prestação de serviço de manutenção em sistema de combate a incêndio de GOV.</t>
  </si>
  <si>
    <t>2320.01.0000971/2018-85</t>
  </si>
  <si>
    <t>2320.01.0000973/2018-31</t>
  </si>
  <si>
    <t>2320.01.0000970/2018-15</t>
  </si>
  <si>
    <t>2320.01.0000988/2018-14</t>
  </si>
  <si>
    <t>NÚMERO SEI</t>
  </si>
  <si>
    <t>2320.01.0000989/2018-84</t>
  </si>
  <si>
    <t>9187.687/18</t>
  </si>
  <si>
    <t>Procedata Informática Ltda</t>
  </si>
  <si>
    <t>65.181.075/0001-61</t>
  </si>
  <si>
    <t>Prestação de serviço de Extensão de Garantia e Suporte Técnico (Lote 01).</t>
  </si>
  <si>
    <t>41866/2017</t>
  </si>
  <si>
    <t>2320.01.0001055/2018-48</t>
  </si>
  <si>
    <t>2320.01.0001057/2018-91</t>
  </si>
  <si>
    <t>9187.682/18</t>
  </si>
  <si>
    <t>Fornecimento de álcool etílico hidratado.</t>
  </si>
  <si>
    <t>9312/2018</t>
  </si>
  <si>
    <t>2320.01.0001072/2018-74</t>
  </si>
  <si>
    <t>2320.01.0001066/2018-42</t>
  </si>
  <si>
    <t>2320.01.0001077/2018-36</t>
  </si>
  <si>
    <t>9192.519/18</t>
  </si>
  <si>
    <t>Interlab Distribuidora de Produtos Científicos Ltda</t>
  </si>
  <si>
    <t>46.849.303/0001-84</t>
  </si>
  <si>
    <t>Aquisição de microplacas para uso em laboratório (Lote 01)</t>
  </si>
  <si>
    <t>9316/2018</t>
  </si>
  <si>
    <t>9192.528/18</t>
  </si>
  <si>
    <t>Aquisição de microplacas para uso em laboratório (Lote 02)</t>
  </si>
  <si>
    <t>Fernanco Valadares Basques</t>
  </si>
  <si>
    <t>2320.01.0001088/2018-30</t>
  </si>
  <si>
    <t>2320.01.0001084/2018-41</t>
  </si>
  <si>
    <t>9192.508/18</t>
  </si>
  <si>
    <t>Prestação de serviço de monitoramento e análise da qualidade do ar.</t>
  </si>
  <si>
    <t>545</t>
  </si>
  <si>
    <t>3742/2018</t>
  </si>
  <si>
    <t>9192.577/18</t>
  </si>
  <si>
    <t>2320.01.0001112/2018-61</t>
  </si>
  <si>
    <t>Elo Distribuidora Ltda</t>
  </si>
  <si>
    <t>22.165.539/0001-33</t>
  </si>
  <si>
    <t>Aquisição de leite integral e desnatado (Lote 01).</t>
  </si>
  <si>
    <t>14285/2018</t>
  </si>
  <si>
    <t>Bruno Sousa Macedo</t>
  </si>
  <si>
    <t>9192.626/18</t>
  </si>
  <si>
    <t>01.940.433.0002-70</t>
  </si>
  <si>
    <t>Aquisição de suco para lanche dos doadores de sangue da Fundação Hemominas - (Lote 02).</t>
  </si>
  <si>
    <t>9275/2018</t>
  </si>
  <si>
    <t>2320.01.0001129/2018-87</t>
  </si>
  <si>
    <t>Organização Paula e Castro Eireli - ME</t>
  </si>
  <si>
    <t>2320.01.0001151/2018-75</t>
  </si>
  <si>
    <t>2300.01.0001150/2018-05</t>
  </si>
  <si>
    <t>2320.01.0001152/2018-48</t>
  </si>
  <si>
    <t>Paula Maria Leão Mendes
Maria Lúcia Soares de Moura</t>
  </si>
  <si>
    <t>paula.mendes@hemominas.mg.gov.br
maria.lucia@hemominas.mg.gov.br</t>
  </si>
  <si>
    <t>Renatha Samantha Martins Blasco</t>
  </si>
  <si>
    <t>2320.01.0001183/2018-84</t>
  </si>
  <si>
    <t>2320.01.0001095/2018-35</t>
  </si>
  <si>
    <t>2320.01.0001100/2018-94</t>
  </si>
  <si>
    <t>2320.01.0001043/2018-81</t>
  </si>
  <si>
    <t>2320.01.0001145/2018-43</t>
  </si>
  <si>
    <t>2320.01.0001016/2018-34</t>
  </si>
  <si>
    <t>2320.01.0001024/2018-12</t>
  </si>
  <si>
    <t>2320.01.0001022/2018-66</t>
  </si>
  <si>
    <t>2320.01.0001029/2018-71</t>
  </si>
  <si>
    <t>2320.01.0001130/2018-60</t>
  </si>
  <si>
    <t>2320.01.0001104/2018-83</t>
  </si>
  <si>
    <t>2320.01.0001012/2018-45</t>
  </si>
  <si>
    <t>2320.01.0001138/2018-38</t>
  </si>
  <si>
    <t>2320.01.0001074/2018-20</t>
  </si>
  <si>
    <t>2320.01.0001171/2018-20</t>
  </si>
  <si>
    <t>2320.01.0000982/2018-79</t>
  </si>
  <si>
    <t>2320.01.0001132/2018-06</t>
  </si>
  <si>
    <t>2320.01.0001108/2018-72</t>
  </si>
  <si>
    <t>3 3 91 39 99</t>
  </si>
  <si>
    <t>2320.01.0001167/2018-31</t>
  </si>
  <si>
    <t>2320.01.0001168/2018-04</t>
  </si>
  <si>
    <t>2320.01.0001164/2018-15</t>
  </si>
  <si>
    <t>2320.01.0001176/2018-79</t>
  </si>
  <si>
    <t>2320.01.0001162/2018-69</t>
  </si>
  <si>
    <t>2320.01.0001197/2018-94</t>
  </si>
  <si>
    <t>2320.01.0001206/2018-45</t>
  </si>
  <si>
    <t>PGF</t>
  </si>
  <si>
    <t>Total</t>
  </si>
  <si>
    <t>ATE</t>
  </si>
  <si>
    <t>GDI</t>
  </si>
  <si>
    <t>GFC</t>
  </si>
  <si>
    <t>GIF</t>
  </si>
  <si>
    <t>GTC</t>
  </si>
  <si>
    <t>PRE</t>
  </si>
  <si>
    <t>ACS</t>
  </si>
  <si>
    <t>ASQ</t>
  </si>
  <si>
    <t>PRO</t>
  </si>
  <si>
    <t>GCQ</t>
  </si>
  <si>
    <t>GDT</t>
  </si>
  <si>
    <t>GLA</t>
  </si>
  <si>
    <t>GSA (CAT)</t>
  </si>
  <si>
    <t>Unidades Regionais</t>
  </si>
  <si>
    <t>TOTAL</t>
  </si>
  <si>
    <t>Quantitativo de Contrato por Diretoria/Gerência</t>
  </si>
  <si>
    <t>2320.01.0001209/2018-61</t>
  </si>
  <si>
    <t>2320.01.0001211/2018-07</t>
  </si>
  <si>
    <t>2320.01.0001213/2018-50</t>
  </si>
  <si>
    <t>2320.01.0001231/2018-49</t>
  </si>
  <si>
    <t>2320.01.0001233/2018-92</t>
  </si>
  <si>
    <t>2320.01.0001235/2018-38</t>
  </si>
  <si>
    <t>2320.01.0001236/2018-11</t>
  </si>
  <si>
    <t>2320.01.0001237/2018-81</t>
  </si>
  <si>
    <t>9194.949/18</t>
  </si>
  <si>
    <t>2320.01.0001243/2018-16</t>
  </si>
  <si>
    <t>Prestação mensal do Serviço Telefônico Fixo Comutado (STFC), na modalidade Local (Lotes 03, 06 e 09) e LDI (Lote 23).</t>
  </si>
  <si>
    <t>22964/2018</t>
  </si>
  <si>
    <t>9194.943/18</t>
  </si>
  <si>
    <t>2320.01.0001244/2018-86</t>
  </si>
  <si>
    <t>Aquisição de reagentes para agregação plaquetária (Lote 02).</t>
  </si>
  <si>
    <t>16301/2018</t>
  </si>
  <si>
    <t>2320.01.0001247/2018-05</t>
  </si>
  <si>
    <t>2320.01.0001246/2018-32</t>
  </si>
  <si>
    <t>X</t>
  </si>
  <si>
    <t>Analisar</t>
  </si>
  <si>
    <t>Aquisição de equipamentos médicos (Lote 05).</t>
  </si>
  <si>
    <t>Luciene Aparecida Nogueira Queiroz</t>
  </si>
  <si>
    <t>luciene.queiroz@hemominas.mg.gov.br</t>
  </si>
  <si>
    <t>GLG</t>
  </si>
  <si>
    <t>GRH</t>
  </si>
  <si>
    <t>GSO</t>
  </si>
  <si>
    <t>ATE/GRH/GDT</t>
  </si>
  <si>
    <t>Fonte: FPOP.G.GPO.CCO 01 VERSÃO 04 - 12/07/2018</t>
  </si>
  <si>
    <t>9194.941/18</t>
  </si>
  <si>
    <t>Aquisição de reagentes para agregação plaquetária (Lotes 01 e 03).</t>
  </si>
  <si>
    <t>2320.01.0001285/2018-46</t>
  </si>
  <si>
    <t>Grazielle Dias da Silva</t>
  </si>
  <si>
    <t>grazielle.dias@hemominas.mg.gov.br</t>
  </si>
  <si>
    <t>beatriz.carvalho@hemominas.mg.gov.br</t>
  </si>
  <si>
    <t>9195.410/18</t>
  </si>
  <si>
    <t>2320.01.0001283/2018-03</t>
  </si>
  <si>
    <t xml:space="preserve">It-One Tecnologia da Informação Ltda </t>
  </si>
  <si>
    <t>05.333.907/0001-96</t>
  </si>
  <si>
    <t>Prestação de serviço de Licença de software Red Hat Enterprise.</t>
  </si>
  <si>
    <t>8489/2018</t>
  </si>
  <si>
    <t>2320.01.0001301/2018-02</t>
  </si>
  <si>
    <t>9195.580/18</t>
  </si>
  <si>
    <t>Aquisição de reagentes para teste de imuno-hematologia (Lote 08).</t>
  </si>
  <si>
    <t>2320.01.0001304/2018-18</t>
  </si>
  <si>
    <t>2320.01.0001306/2018-61</t>
  </si>
  <si>
    <t>2320.01.0001307/2018-34</t>
  </si>
  <si>
    <r>
      <t xml:space="preserve">2983/12
</t>
    </r>
    <r>
      <rPr>
        <b/>
        <sz val="8"/>
        <color rgb="FFFF0000"/>
        <rFont val="Arial"/>
        <family val="2"/>
      </rPr>
      <t>9195699</t>
    </r>
  </si>
  <si>
    <t>Contratação de seguro de proteção patrimonial contra incêndio de bens móveis e imóveis, quedas de raio, fatos da natureza, explosão de botijão de gás doméstico e danos elétricos na Administração Central e demais Unidades da Fundação Hemominas..</t>
  </si>
  <si>
    <t>15/07/2019</t>
  </si>
  <si>
    <t>9192.496/18</t>
  </si>
  <si>
    <t>Programa Nacional de Controle de Qualidade Ltda</t>
  </si>
  <si>
    <t>73.302.879/0001-08</t>
  </si>
  <si>
    <t>Prestação de serviço de fornecimento de programa de controle de qualidade (Lotes 02 e 04).</t>
  </si>
  <si>
    <t>18597/2017</t>
  </si>
  <si>
    <t>2320.01.0001319/2018-98</t>
  </si>
  <si>
    <t>N</t>
  </si>
  <si>
    <t>9195.693/18</t>
  </si>
  <si>
    <t>2320.01.0001324/2018-60</t>
  </si>
  <si>
    <t>Sea &amp; Náutica Ltda - EPP</t>
  </si>
  <si>
    <t>70.994.140/0001-08</t>
  </si>
  <si>
    <t>Aquisição de colar cervical e imobilizador de nuca e cabeça.</t>
  </si>
  <si>
    <t>6966/2018</t>
  </si>
  <si>
    <t>9195.608/18</t>
  </si>
  <si>
    <t>Aquisição de filtro para remoção de leucócitos (Lote 03).</t>
  </si>
  <si>
    <t>9288/2018</t>
  </si>
  <si>
    <t>2320.01.0001325/2018-33</t>
  </si>
  <si>
    <t>2320.01.0001326/2018-06</t>
  </si>
  <si>
    <t>9195.687/18</t>
  </si>
  <si>
    <t xml:space="preserve">Amazônia Indústria e Comércio Ltda </t>
  </si>
  <si>
    <t>66.476.052/0001-47</t>
  </si>
  <si>
    <t>Aquisição de biscoito cookies para o lanche dos doadores de sangue da Fundação Hemominas (Lote 04).</t>
  </si>
  <si>
    <t>9195.727/18</t>
  </si>
  <si>
    <t>2320.01.0001320/2018-71</t>
  </si>
  <si>
    <t>Construtora Campos &amp; Filhos Ltda - ME</t>
  </si>
  <si>
    <t>15.862.332/0001-52</t>
  </si>
  <si>
    <t>Prestação de serviço de recomposição de passeio.</t>
  </si>
  <si>
    <t>leandro.costa@hemominas.mg.gov.br</t>
  </si>
  <si>
    <t>8457/2018</t>
  </si>
  <si>
    <t>9195.614/18</t>
  </si>
  <si>
    <t>2320.01.0001338/2018-70</t>
  </si>
  <si>
    <t>Aquisição de reagentes (Lote 03).</t>
  </si>
  <si>
    <t>10923/2018</t>
  </si>
  <si>
    <t>Aquisição de container resistente a fogo.</t>
  </si>
  <si>
    <t>9192.542/18</t>
  </si>
  <si>
    <t>16520/2018</t>
  </si>
  <si>
    <t>9195.692/18</t>
  </si>
  <si>
    <t>Classic Comércio Ltda - ME</t>
  </si>
  <si>
    <t>19.349.607/0001-00</t>
  </si>
  <si>
    <t>Aquisição de ressuscitador manual adulto.</t>
  </si>
  <si>
    <t>2320.01.0001354/2018-26</t>
  </si>
  <si>
    <t>9192.594/18</t>
  </si>
  <si>
    <t>2320.01.0001350/2018-37</t>
  </si>
  <si>
    <t>Net Service S.A.</t>
  </si>
  <si>
    <t>00.427.205/0001-58</t>
  </si>
  <si>
    <t>Aquisição de equipamentos de rede sem fio (Lote 07).</t>
  </si>
  <si>
    <t>38930/2017</t>
  </si>
  <si>
    <t>2320.01.0001369/2018-09</t>
  </si>
  <si>
    <t>2320.01.0001370/2018-79</t>
  </si>
  <si>
    <t>9192.535/18</t>
  </si>
  <si>
    <t>Siotech Ar Condicionado Eireli - EPP</t>
  </si>
  <si>
    <t>42.821.603/0001-02</t>
  </si>
  <si>
    <t>Prestação de serviço de manutenção em sistema de ar condicionado.</t>
  </si>
  <si>
    <t>27392/2017</t>
  </si>
  <si>
    <t>2320.01.0001380/2018-03</t>
  </si>
  <si>
    <t>9195.688/18</t>
  </si>
  <si>
    <t>Aquisição de doce de banana para o lanche dos doadores de sangue da Fundação Hemominas (Lote 06).</t>
  </si>
  <si>
    <t>2320.01.0001386/2018-35</t>
  </si>
  <si>
    <t>2320.01.0001387/2018-08</t>
  </si>
  <si>
    <t>2320.01.0001385/2018-62</t>
  </si>
  <si>
    <t>2320.01.0001398/2018-02</t>
  </si>
  <si>
    <t>2320.01.0001126/2018-17</t>
  </si>
  <si>
    <t>2320.01.0001406/2018-77</t>
  </si>
  <si>
    <t>2320.01.0001408/2018-23</t>
  </si>
  <si>
    <t>2320.01.0001288/2018-62</t>
  </si>
  <si>
    <t>2320.01.0001059/2018-37</t>
  </si>
  <si>
    <t>2320.01.0001311/2018-23</t>
  </si>
  <si>
    <t>2320.01.0001409/2018-93</t>
  </si>
  <si>
    <t>2320.01.0001411/2018-39</t>
  </si>
  <si>
    <t>2320.01.0001405/2018-07</t>
  </si>
  <si>
    <t>2320.01.0001418/2018-44</t>
  </si>
  <si>
    <t>x</t>
  </si>
  <si>
    <t>9195.626/18</t>
  </si>
  <si>
    <t>2320.01.0001419/2018-17</t>
  </si>
  <si>
    <t>Life Technologies Brasil Comércio e Indústria de Produtos para Biotecnologia Ltda</t>
  </si>
  <si>
    <t>63.067.904/0005-88</t>
  </si>
  <si>
    <t>Aquisição de reagentes (Lotes 01, 02 e 05).</t>
  </si>
  <si>
    <t>9195.385/18</t>
  </si>
  <si>
    <t>W M Portas Empreendimentos em Móveis Planejados Ltda - EPP</t>
  </si>
  <si>
    <t>Prestação de serviço de serralheria (confecção e instalação de armários em MDF).</t>
  </si>
  <si>
    <t>24850/2017</t>
  </si>
  <si>
    <t>2300.01.0001448/2018-10</t>
  </si>
  <si>
    <t>2320.01.0001433/2018-27</t>
  </si>
  <si>
    <t>2320.01.0001466/2018-09</t>
  </si>
  <si>
    <t>2320.01.0001462/2018-20</t>
  </si>
  <si>
    <t>2320.01.0001467/2018-79</t>
  </si>
  <si>
    <t>2320.01.0001475/2018-57</t>
  </si>
  <si>
    <t>2320.01.0001476/2018-30</t>
  </si>
  <si>
    <t>DIGITALIZADO</t>
  </si>
  <si>
    <t>2320.01.0001478/2018-73</t>
  </si>
  <si>
    <t>2320.01.0001484/2018-08</t>
  </si>
  <si>
    <t>2320.01.0001482/2018-62</t>
  </si>
  <si>
    <t>2320.01.0001485/2018-78</t>
  </si>
  <si>
    <t>9050.707/16</t>
  </si>
  <si>
    <t>9187.747/18</t>
  </si>
  <si>
    <t>Padaria &amp; Mercearia Forninho Ltda - ME</t>
  </si>
  <si>
    <t>01.478.427/0001-62</t>
  </si>
  <si>
    <t>Prestação de serviço de produção e entrega de pães.</t>
  </si>
  <si>
    <t>6592/2018</t>
  </si>
  <si>
    <t>Luiz Carlos Moreira                              Débora Azevedo</t>
  </si>
  <si>
    <t>9195.838/18</t>
  </si>
  <si>
    <t>2320.01.0001508/2018-39</t>
  </si>
  <si>
    <t>Biologística Soluções em Logística e Serviços Eireli</t>
  </si>
  <si>
    <t>07.837.315/0001-37</t>
  </si>
  <si>
    <t>Prestação de serviço de transporte de cargas.</t>
  </si>
  <si>
    <t>22753/2018</t>
  </si>
  <si>
    <t>9195.747/18</t>
  </si>
  <si>
    <t>2320.01.0001502/2018-07</t>
  </si>
  <si>
    <t xml:space="preserve">CEI - Serviços de Engenharia Ltda </t>
  </si>
  <si>
    <t>73.738.239/0001-37</t>
  </si>
  <si>
    <t>Prestação de serviço de manutenção em sistema de transmissão/geração de energia elétrica.</t>
  </si>
  <si>
    <t>6265/2018</t>
  </si>
  <si>
    <t>9195.080/18</t>
  </si>
  <si>
    <t>2320.01.0001504/2018-50</t>
  </si>
  <si>
    <t>Prestação mensal do Serviço Telefônico Fixo Comutado (STFC), na modalidade Local (Lote 07).</t>
  </si>
  <si>
    <t>2320.01.0001318/2018-28</t>
  </si>
  <si>
    <t>2320.01.0001513/2018-98</t>
  </si>
  <si>
    <t>2320.01.0001514/2018-71</t>
  </si>
  <si>
    <t>2320.01.0001515/2018-44</t>
  </si>
  <si>
    <t>2320.01.0001516/2018-17</t>
  </si>
  <si>
    <t>01/08/2019</t>
  </si>
  <si>
    <t>9195.805/18</t>
  </si>
  <si>
    <t>Ilma da Conceição Monteiro Ali Adri 06362711882 - ME</t>
  </si>
  <si>
    <t>29.235.624/0001-70</t>
  </si>
  <si>
    <t>Aquisição de gêneros alimentícios para lanche de doadores de sangue e servidores do Hemonúcleo de Divinópolis da Fundação Hemominas (Lote 04).</t>
  </si>
  <si>
    <t>18790/2018</t>
  </si>
  <si>
    <t>2320.01.0001528/2018-81</t>
  </si>
  <si>
    <t>9195.855/18</t>
  </si>
  <si>
    <t>2320.01.0001527/2018-11</t>
  </si>
  <si>
    <t>Aquisição de bolsas para coleta de sangue (Lotes 02, 03 e 04).</t>
  </si>
  <si>
    <t>Nilda Maria Campos Lucena
Maria Lúcia Soares de Moura</t>
  </si>
  <si>
    <t>nilda.lucena@hemominas.mg.gov.br maria.lucia@hemominas.mg.gov.br</t>
  </si>
  <si>
    <t>10 302 018 4 037 0001
10 303 018 4 612 0001</t>
  </si>
  <si>
    <t>ADC
CET</t>
  </si>
  <si>
    <t>G.GLG.ADM
GAD</t>
  </si>
  <si>
    <t>002
027</t>
  </si>
  <si>
    <t>255
1010</t>
  </si>
  <si>
    <t>13778/2018</t>
  </si>
  <si>
    <t>Atualizada em agosto/2018</t>
  </si>
  <si>
    <t>lucia.oliveira@hemominas.mg.gov.br</t>
  </si>
  <si>
    <t xml:space="preserve">Whitney Comercial Ltda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</si>
</sst>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;[Red]#,##0.00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 tint="4.9989318521683403E-2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AC10B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9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9" fontId="10" fillId="2" borderId="1" xfId="2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64" fontId="10" fillId="2" borderId="1" xfId="3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righ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49" fontId="10" fillId="2" borderId="2" xfId="0" quotePrefix="1" applyNumberFormat="1" applyFont="1" applyFill="1" applyBorder="1" applyAlignment="1">
      <alignment horizontal="center" vertical="center" wrapText="1"/>
    </xf>
    <xf numFmtId="0" fontId="10" fillId="2" borderId="2" xfId="0" quotePrefix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" fontId="10" fillId="2" borderId="2" xfId="0" quotePrefix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2" borderId="2" xfId="0" quotePrefix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1" fillId="2" borderId="2" xfId="0" quotePrefix="1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quotePrefix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 applyProtection="1">
      <alignment horizontal="center" vertical="center" wrapText="1"/>
    </xf>
    <xf numFmtId="16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" fillId="2" borderId="4" xfId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quotePrefix="1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10" fillId="3" borderId="1" xfId="0" quotePrefix="1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0" fontId="1" fillId="3" borderId="4" xfId="1" applyFont="1" applyFill="1" applyBorder="1" applyAlignment="1" applyProtection="1">
      <alignment horizontal="center" vertical="center" wrapText="1"/>
    </xf>
    <xf numFmtId="0" fontId="1" fillId="3" borderId="1" xfId="1" applyFont="1" applyFill="1" applyBorder="1" applyAlignment="1" applyProtection="1">
      <alignment horizontal="center" vertical="center" wrapText="1"/>
    </xf>
    <xf numFmtId="0" fontId="10" fillId="3" borderId="1" xfId="0" quotePrefix="1" applyNumberFormat="1" applyFont="1" applyFill="1" applyBorder="1" applyAlignment="1">
      <alignment horizontal="center" vertical="center"/>
    </xf>
    <xf numFmtId="49" fontId="10" fillId="3" borderId="1" xfId="0" quotePrefix="1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0" fillId="2" borderId="0" xfId="0" applyNumberFormat="1" applyFont="1" applyFill="1" applyBorder="1" applyAlignment="1">
      <alignment horizontal="right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3" borderId="1" xfId="0" quotePrefix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49" fontId="10" fillId="2" borderId="1" xfId="0" quotePrefix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3" fontId="10" fillId="2" borderId="1" xfId="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49" fontId="10" fillId="2" borderId="1" xfId="0" quotePrefix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43" fontId="10" fillId="2" borderId="1" xfId="3" applyFont="1" applyFill="1" applyBorder="1" applyAlignment="1">
      <alignment horizontal="right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49" fontId="10" fillId="2" borderId="1" xfId="0" quotePrefix="1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0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/>
    <xf numFmtId="43" fontId="5" fillId="0" borderId="1" xfId="3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0" fillId="4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43" fontId="5" fillId="4" borderId="1" xfId="3" applyFont="1" applyFill="1" applyBorder="1" applyAlignment="1">
      <alignment horizontal="right" vertical="center" wrapText="1"/>
    </xf>
    <xf numFmtId="43" fontId="7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4" fontId="20" fillId="2" borderId="1" xfId="0" applyNumberFormat="1" applyFont="1" applyFill="1" applyBorder="1" applyAlignment="1">
      <alignment horizontal="right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49" fontId="10" fillId="2" borderId="2" xfId="3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relativeIndent="0" justifyLastLine="0" shrinkToFit="0" readingOrder="0"/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2</xdr:row>
      <xdr:rowOff>38100</xdr:rowOff>
    </xdr:to>
    <xdr:pic>
      <xdr:nvPicPr>
        <xdr:cNvPr id="204397" name="Imagem 2" descr="logo FH Completa.png">
          <a:extLst>
            <a:ext uri="{FF2B5EF4-FFF2-40B4-BE49-F238E27FC236}">
              <a16:creationId xmlns:a16="http://schemas.microsoft.com/office/drawing/2014/main" id="{00000000-0008-0000-0000-00006D1E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57150</xdr:colOff>
      <xdr:row>0</xdr:row>
      <xdr:rowOff>95250</xdr:rowOff>
    </xdr:from>
    <xdr:to>
      <xdr:col>23</xdr:col>
      <xdr:colOff>904875</xdr:colOff>
      <xdr:row>1</xdr:row>
      <xdr:rowOff>333375</xdr:rowOff>
    </xdr:to>
    <xdr:pic>
      <xdr:nvPicPr>
        <xdr:cNvPr id="204398" name="Imagem 5">
          <a:extLst>
            <a:ext uri="{FF2B5EF4-FFF2-40B4-BE49-F238E27FC236}">
              <a16:creationId xmlns:a16="http://schemas.microsoft.com/office/drawing/2014/main" id="{00000000-0008-0000-0000-00006E1E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60650" y="95250"/>
          <a:ext cx="7429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0</xdr:row>
      <xdr:rowOff>114300</xdr:rowOff>
    </xdr:from>
    <xdr:to>
      <xdr:col>8</xdr:col>
      <xdr:colOff>838200</xdr:colOff>
      <xdr:row>1</xdr:row>
      <xdr:rowOff>400050</xdr:rowOff>
    </xdr:to>
    <xdr:pic>
      <xdr:nvPicPr>
        <xdr:cNvPr id="204399" name="Imagem 5">
          <a:extLst>
            <a:ext uri="{FF2B5EF4-FFF2-40B4-BE49-F238E27FC236}">
              <a16:creationId xmlns:a16="http://schemas.microsoft.com/office/drawing/2014/main" id="{00000000-0008-0000-0000-00006F1E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114300"/>
          <a:ext cx="676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4:X379" totalsRowShown="0" headerRowDxfId="50" dataDxfId="48" headerRowBorderDxfId="49">
  <autoFilter ref="A4:X379"/>
  <sortState ref="A5:X379">
    <sortCondition ref="D5:D379"/>
  </sortState>
  <tableColumns count="24">
    <tableColumn id="1" name="Nº" dataDxfId="47" totalsRowDxfId="46"/>
    <tableColumn id="2" name="CONTRATO PORTAL" dataDxfId="45" totalsRowDxfId="44"/>
    <tableColumn id="42" name="NÚMERO SEI" dataDxfId="43" totalsRowDxfId="42"/>
    <tableColumn id="3" name="CONTRATADO" dataDxfId="41" totalsRowDxfId="40"/>
    <tableColumn id="4" name="CNPJ / CPF" dataDxfId="39" totalsRowDxfId="38"/>
    <tableColumn id="5" name="OBJETO DO CONTRATO" dataDxfId="37" totalsRowDxfId="36"/>
    <tableColumn id="7" name="GARANTIA" dataDxfId="35" totalsRowDxfId="34"/>
    <tableColumn id="8" name="COMODATO" dataDxfId="33" totalsRowDxfId="32"/>
    <tableColumn id="9" name="VIGÊNCIA INICIAL" dataDxfId="31" totalsRowDxfId="30"/>
    <tableColumn id="10" name="VIGÊNCIA FINAL" dataDxfId="29" totalsRowDxfId="28"/>
    <tableColumn id="29" name="MÊS FINAL" dataDxfId="27" totalsRowDxfId="26"/>
    <tableColumn id="28" name="ANO FINAL" dataDxfId="25" totalsRowDxfId="24"/>
    <tableColumn id="11" name="VALOR MENSAL" dataDxfId="23" totalsRowDxfId="22"/>
    <tableColumn id="12" name="VALOR TOTAL" dataDxfId="21" totalsRowDxfId="20"/>
    <tableColumn id="13" name="AÇÃO" dataDxfId="19" totalsRowDxfId="18"/>
    <tableColumn id="14" name="CLASSIFICAÇÃO ECONÔMICA" dataDxfId="17" totalsRowDxfId="16"/>
    <tableColumn id="21" name="U.R." dataDxfId="15" totalsRowDxfId="14"/>
    <tableColumn id="15" name="U. EXEC." dataDxfId="13" totalsRowDxfId="12"/>
    <tableColumn id="16" name="SIGLA SETOR" dataDxfId="11" totalsRowDxfId="10"/>
    <tableColumn id="17" name="UPG" dataDxfId="9" totalsRowDxfId="8"/>
    <tableColumn id="40" name="RESPONSÁVEL TÉCNICO" dataDxfId="7" totalsRowDxfId="6"/>
    <tableColumn id="18" name="FISCAL" dataDxfId="5" totalsRowDxfId="4"/>
    <tableColumn id="36" name="E-MAIL DOS FISCAIS" dataDxfId="3" totalsRowDxfId="2"/>
    <tableColumn id="38" name="SIGED" dataDxfId="1" totalsRowDxfId="0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amira.bayeh@hemominas.mg.gov.br" TargetMode="External"/><Relationship Id="rId299" Type="http://schemas.openxmlformats.org/officeDocument/2006/relationships/hyperlink" Target="mailto:marco.canabrava@hemominas.mg.gov.br" TargetMode="External"/><Relationship Id="rId303" Type="http://schemas.openxmlformats.org/officeDocument/2006/relationships/hyperlink" Target="mailto:Katia.cardoso@hemominas.mg.gov.br" TargetMode="External"/><Relationship Id="rId21" Type="http://schemas.openxmlformats.org/officeDocument/2006/relationships/hyperlink" Target="mailto:aparecida.gomes@hemominas.mg.gov.br" TargetMode="External"/><Relationship Id="rId42" Type="http://schemas.openxmlformats.org/officeDocument/2006/relationships/hyperlink" Target="mailto:ivone.borborema@hemominas.mg.gov.br" TargetMode="External"/><Relationship Id="rId63" Type="http://schemas.openxmlformats.org/officeDocument/2006/relationships/hyperlink" Target="mailto:eduardo.oliveira@hemominas.mg.gov.br" TargetMode="External"/><Relationship Id="rId84" Type="http://schemas.openxmlformats.org/officeDocument/2006/relationships/hyperlink" Target="mailto:nilba.pinheiro@hemominas.mg.gov.br" TargetMode="External"/><Relationship Id="rId138" Type="http://schemas.openxmlformats.org/officeDocument/2006/relationships/hyperlink" Target="mailto:leila.pereira@hemominas.mg.gov.br" TargetMode="External"/><Relationship Id="rId159" Type="http://schemas.openxmlformats.org/officeDocument/2006/relationships/hyperlink" Target="mailto:luiz.moreira@hemominas.mg.gov.br" TargetMode="External"/><Relationship Id="rId324" Type="http://schemas.openxmlformats.org/officeDocument/2006/relationships/hyperlink" Target="mailto:vitor.torres@hemominas.mg.gov.br" TargetMode="External"/><Relationship Id="rId345" Type="http://schemas.openxmlformats.org/officeDocument/2006/relationships/hyperlink" Target="mailto:renata.bottrel@hemominas.mg.gov.br" TargetMode="External"/><Relationship Id="rId170" Type="http://schemas.openxmlformats.org/officeDocument/2006/relationships/hyperlink" Target="mailto:thiago.santos@hemominas.mg.gov.br" TargetMode="External"/><Relationship Id="rId191" Type="http://schemas.openxmlformats.org/officeDocument/2006/relationships/hyperlink" Target="mailto:nilda.lucena@hemominas.mg.gov.br" TargetMode="External"/><Relationship Id="rId205" Type="http://schemas.openxmlformats.org/officeDocument/2006/relationships/hyperlink" Target="mailto:aparecida.gomes@hemominas.mg.gov.br" TargetMode="External"/><Relationship Id="rId226" Type="http://schemas.openxmlformats.org/officeDocument/2006/relationships/hyperlink" Target="mailto:elder.ferraz@hemominas.mg.gov.br" TargetMode="External"/><Relationship Id="rId247" Type="http://schemas.openxmlformats.org/officeDocument/2006/relationships/hyperlink" Target="mailto:grazielle.dias@hemominas.mg.gov.br" TargetMode="External"/><Relationship Id="rId107" Type="http://schemas.openxmlformats.org/officeDocument/2006/relationships/hyperlink" Target="mailto:maildes.junqueira@hemominas.mg.gov.br" TargetMode="External"/><Relationship Id="rId268" Type="http://schemas.openxmlformats.org/officeDocument/2006/relationships/hyperlink" Target="mailto:marco.canabrava@hemominas.mg.gov.br" TargetMode="External"/><Relationship Id="rId289" Type="http://schemas.openxmlformats.org/officeDocument/2006/relationships/hyperlink" Target="mailto:nilda.lucena@hemominas.mg.gov.br" TargetMode="External"/><Relationship Id="rId11" Type="http://schemas.openxmlformats.org/officeDocument/2006/relationships/hyperlink" Target="mailto:gisele.melo@hemominas.mg.gov.br" TargetMode="External"/><Relationship Id="rId32" Type="http://schemas.openxmlformats.org/officeDocument/2006/relationships/hyperlink" Target="mailto:paulo.oliveira@hemominas.mg.gov.br" TargetMode="External"/><Relationship Id="rId53" Type="http://schemas.openxmlformats.org/officeDocument/2006/relationships/hyperlink" Target="mailto:claudimar.silva@hemominas.mg.gov.br" TargetMode="External"/><Relationship Id="rId74" Type="http://schemas.openxmlformats.org/officeDocument/2006/relationships/hyperlink" Target="mailto:renilson.matos@hemominas.mg.gov.br" TargetMode="External"/><Relationship Id="rId128" Type="http://schemas.openxmlformats.org/officeDocument/2006/relationships/hyperlink" Target="mailto:claudimar.silva@hemominas.mg.gov.br" TargetMode="External"/><Relationship Id="rId149" Type="http://schemas.openxmlformats.org/officeDocument/2006/relationships/hyperlink" Target="mailto:lucia.oliveira@hemominas.mg.gov.br" TargetMode="External"/><Relationship Id="rId314" Type="http://schemas.openxmlformats.org/officeDocument/2006/relationships/hyperlink" Target="mailto:joao.venancio@hemominas.mg.gov.br" TargetMode="External"/><Relationship Id="rId335" Type="http://schemas.openxmlformats.org/officeDocument/2006/relationships/hyperlink" Target="mailto:felipe.brito@hemominas.mg.gov.br" TargetMode="External"/><Relationship Id="rId356" Type="http://schemas.openxmlformats.org/officeDocument/2006/relationships/table" Target="../tables/table1.xml"/><Relationship Id="rId5" Type="http://schemas.openxmlformats.org/officeDocument/2006/relationships/hyperlink" Target="mailto:juliana.pessoa@hemominas.mg.gov.br" TargetMode="External"/><Relationship Id="rId95" Type="http://schemas.openxmlformats.org/officeDocument/2006/relationships/hyperlink" Target="mailto:paulo.cifuentes@hemominas.mg.gov.br" TargetMode="External"/><Relationship Id="rId160" Type="http://schemas.openxmlformats.org/officeDocument/2006/relationships/hyperlink" Target="mailto:gisele.melo@hemominas.mg.gov.br" TargetMode="External"/><Relationship Id="rId181" Type="http://schemas.openxmlformats.org/officeDocument/2006/relationships/hyperlink" Target="mailto:nilda.lucena@hemominas.mg.gov.br" TargetMode="External"/><Relationship Id="rId216" Type="http://schemas.openxmlformats.org/officeDocument/2006/relationships/hyperlink" Target="mailto:manuela.mota@hemominas.mg.gov.br" TargetMode="External"/><Relationship Id="rId237" Type="http://schemas.openxmlformats.org/officeDocument/2006/relationships/hyperlink" Target="mailto:felipe.brito@hemominas.mg.gov.br" TargetMode="External"/><Relationship Id="rId258" Type="http://schemas.openxmlformats.org/officeDocument/2006/relationships/hyperlink" Target="mailto:denise.guimaraes@hemominas.mg.gov.br" TargetMode="External"/><Relationship Id="rId279" Type="http://schemas.openxmlformats.org/officeDocument/2006/relationships/hyperlink" Target="mailto:marcia.luis@hemominas.mg.gov.br" TargetMode="External"/><Relationship Id="rId22" Type="http://schemas.openxmlformats.org/officeDocument/2006/relationships/hyperlink" Target="mailto:alessandra.nivia@hemominas.mg.gov.br" TargetMode="External"/><Relationship Id="rId43" Type="http://schemas.openxmlformats.org/officeDocument/2006/relationships/hyperlink" Target="mailto:elder.ferraz@hemominas.mg.gov.br" TargetMode="External"/><Relationship Id="rId64" Type="http://schemas.openxmlformats.org/officeDocument/2006/relationships/hyperlink" Target="mailto:thiago.santos@hemominas.mg.gov.br" TargetMode="External"/><Relationship Id="rId118" Type="http://schemas.openxmlformats.org/officeDocument/2006/relationships/hyperlink" Target="mailto:frederick.rocha@hemominas.mg.gov.br" TargetMode="External"/><Relationship Id="rId139" Type="http://schemas.openxmlformats.org/officeDocument/2006/relationships/hyperlink" Target="mailto:antonio.ferreira@hemominas.mg.gov.br" TargetMode="External"/><Relationship Id="rId290" Type="http://schemas.openxmlformats.org/officeDocument/2006/relationships/hyperlink" Target="mailto:elder.ferraz@hemominas.mg.gov.br" TargetMode="External"/><Relationship Id="rId304" Type="http://schemas.openxmlformats.org/officeDocument/2006/relationships/hyperlink" Target="mailto:thiago.santos@hemominas.mg.gov.br" TargetMode="External"/><Relationship Id="rId325" Type="http://schemas.openxmlformats.org/officeDocument/2006/relationships/hyperlink" Target="mailto:nilda.lucena@hemominas.mg.gov.br" TargetMode="External"/><Relationship Id="rId346" Type="http://schemas.openxmlformats.org/officeDocument/2006/relationships/hyperlink" Target="mailto:henrique.aguiar@hemominas.mg.gov.br" TargetMode="External"/><Relationship Id="rId85" Type="http://schemas.openxmlformats.org/officeDocument/2006/relationships/hyperlink" Target="mailto:maria.lucia@hemominas.mg.gov.br" TargetMode="External"/><Relationship Id="rId150" Type="http://schemas.openxmlformats.org/officeDocument/2006/relationships/hyperlink" Target="mailto:nilda.lucena@hemominas.mg.gov.br" TargetMode="External"/><Relationship Id="rId171" Type="http://schemas.openxmlformats.org/officeDocument/2006/relationships/hyperlink" Target="mailto:nilda.lucena@hemominas.mg.gov.br" TargetMode="External"/><Relationship Id="rId192" Type="http://schemas.openxmlformats.org/officeDocument/2006/relationships/hyperlink" Target="mailto:adauto.santos@hemominas.mg.gov.br" TargetMode="External"/><Relationship Id="rId206" Type="http://schemas.openxmlformats.org/officeDocument/2006/relationships/hyperlink" Target="mailto:paulo.cifuentes@hemominas.mg.gov.br" TargetMode="External"/><Relationship Id="rId227" Type="http://schemas.openxmlformats.org/officeDocument/2006/relationships/hyperlink" Target="mailto:nilda.lucena@hemominas.mg.gov.br" TargetMode="External"/><Relationship Id="rId248" Type="http://schemas.openxmlformats.org/officeDocument/2006/relationships/hyperlink" Target="mailto:grazielle.dias@hemominas.mg.gov.br" TargetMode="External"/><Relationship Id="rId269" Type="http://schemas.openxmlformats.org/officeDocument/2006/relationships/hyperlink" Target="mailto:debora.netto@hemominas.mg.gov.br" TargetMode="External"/><Relationship Id="rId12" Type="http://schemas.openxmlformats.org/officeDocument/2006/relationships/hyperlink" Target="mailto:marco.canabrava@hemominas.mg.gov.br" TargetMode="External"/><Relationship Id="rId33" Type="http://schemas.openxmlformats.org/officeDocument/2006/relationships/hyperlink" Target="mailto:bruno.macedo@hemominas.mg.gov.br" TargetMode="External"/><Relationship Id="rId108" Type="http://schemas.openxmlformats.org/officeDocument/2006/relationships/hyperlink" Target="mailto:antonio.ferreira@hemominas.mg.gov.br" TargetMode="External"/><Relationship Id="rId129" Type="http://schemas.openxmlformats.org/officeDocument/2006/relationships/hyperlink" Target="mailto:claudimar.silva@hemominas.mg.gov.br" TargetMode="External"/><Relationship Id="rId280" Type="http://schemas.openxmlformats.org/officeDocument/2006/relationships/hyperlink" Target="mailto:nilda.lucena@hemominas.mg.gov.br" TargetMode="External"/><Relationship Id="rId315" Type="http://schemas.openxmlformats.org/officeDocument/2006/relationships/hyperlink" Target="mailto:luciana.marinho@hemominas.mg.gov.br" TargetMode="External"/><Relationship Id="rId336" Type="http://schemas.openxmlformats.org/officeDocument/2006/relationships/hyperlink" Target="mailto:grazielle.dias@hemominas.mg.gov.br" TargetMode="External"/><Relationship Id="rId54" Type="http://schemas.openxmlformats.org/officeDocument/2006/relationships/hyperlink" Target="mailto:antonio.ferreira@hemominas.mg.gov.br" TargetMode="External"/><Relationship Id="rId75" Type="http://schemas.openxmlformats.org/officeDocument/2006/relationships/hyperlink" Target="mailto:anacristina.paula@hemominas.mg.gov.br" TargetMode="External"/><Relationship Id="rId96" Type="http://schemas.openxmlformats.org/officeDocument/2006/relationships/hyperlink" Target="mailto:antonio.ferreira@hemominas.mg.gov.br" TargetMode="External"/><Relationship Id="rId140" Type="http://schemas.openxmlformats.org/officeDocument/2006/relationships/hyperlink" Target="mailto:felipe.brito@hemominas.mg.gov.br" TargetMode="External"/><Relationship Id="rId161" Type="http://schemas.openxmlformats.org/officeDocument/2006/relationships/hyperlink" Target="mailto:grazielle.dias@hemominas.mg.gov.br" TargetMode="External"/><Relationship Id="rId182" Type="http://schemas.openxmlformats.org/officeDocument/2006/relationships/hyperlink" Target="mailto:nilda.lucena@hemominas.mg.gov.br" TargetMode="External"/><Relationship Id="rId217" Type="http://schemas.openxmlformats.org/officeDocument/2006/relationships/hyperlink" Target="mailto:marco.canabrava@hemominas.mg.gov.br" TargetMode="External"/><Relationship Id="rId6" Type="http://schemas.openxmlformats.org/officeDocument/2006/relationships/hyperlink" Target="mailto:laiz.marzano@hemominas.mg.gov.br" TargetMode="External"/><Relationship Id="rId238" Type="http://schemas.openxmlformats.org/officeDocument/2006/relationships/hyperlink" Target="mailto:felipe.brito@hemominas.mg.gov.br" TargetMode="External"/><Relationship Id="rId259" Type="http://schemas.openxmlformats.org/officeDocument/2006/relationships/hyperlink" Target="mailto:luciana.marinho@hemominas.mg.gov.br" TargetMode="External"/><Relationship Id="rId23" Type="http://schemas.openxmlformats.org/officeDocument/2006/relationships/hyperlink" Target="mailto:danielle.souza@hemominas.mg.gov.br" TargetMode="External"/><Relationship Id="rId119" Type="http://schemas.openxmlformats.org/officeDocument/2006/relationships/hyperlink" Target="mailto:frederick.rocha@hemominas.mg.gov.br" TargetMode="External"/><Relationship Id="rId270" Type="http://schemas.openxmlformats.org/officeDocument/2006/relationships/hyperlink" Target="mailto:sonia.nunes@hemominas.mg.gov.br" TargetMode="External"/><Relationship Id="rId291" Type="http://schemas.openxmlformats.org/officeDocument/2006/relationships/hyperlink" Target="mailto:marcia.luis@hemominas.mg.gov.br" TargetMode="External"/><Relationship Id="rId305" Type="http://schemas.openxmlformats.org/officeDocument/2006/relationships/hyperlink" Target="mailto:aparecida.gomes@hemominas.mg.gov.br" TargetMode="External"/><Relationship Id="rId326" Type="http://schemas.openxmlformats.org/officeDocument/2006/relationships/hyperlink" Target="mailto:nilda.lucena@hemominas.mg.gov.br" TargetMode="External"/><Relationship Id="rId347" Type="http://schemas.openxmlformats.org/officeDocument/2006/relationships/hyperlink" Target="mailto:moises.patrocinio@hemominas.mg.gov.br" TargetMode="External"/><Relationship Id="rId44" Type="http://schemas.openxmlformats.org/officeDocument/2006/relationships/hyperlink" Target="mailto:debora.netto@hemominas.mg.gov.br" TargetMode="External"/><Relationship Id="rId65" Type="http://schemas.openxmlformats.org/officeDocument/2006/relationships/hyperlink" Target="mailto:antonio.ferreira@hemominas.mg.gov.br" TargetMode="External"/><Relationship Id="rId86" Type="http://schemas.openxmlformats.org/officeDocument/2006/relationships/hyperlink" Target="mailto:antonio.ferreira@hemominas.mg.gov.br" TargetMode="External"/><Relationship Id="rId130" Type="http://schemas.openxmlformats.org/officeDocument/2006/relationships/hyperlink" Target="mailto:paulo.oliveira@hemominas.mg.gov.br" TargetMode="External"/><Relationship Id="rId151" Type="http://schemas.openxmlformats.org/officeDocument/2006/relationships/hyperlink" Target="mailto:elder.ferraz@hemominas.mg.gov.br" TargetMode="External"/><Relationship Id="rId172" Type="http://schemas.openxmlformats.org/officeDocument/2006/relationships/hyperlink" Target="mailto:luciana.cayres@hemominas.mg.gov.br" TargetMode="External"/><Relationship Id="rId193" Type="http://schemas.openxmlformats.org/officeDocument/2006/relationships/hyperlink" Target="mailto:nilba.pinheiro@hemominas.mg.gov.br" TargetMode="External"/><Relationship Id="rId207" Type="http://schemas.openxmlformats.org/officeDocument/2006/relationships/hyperlink" Target="mailto:paulo.cifuentes@hemominas.mg.gov.br" TargetMode="External"/><Relationship Id="rId228" Type="http://schemas.openxmlformats.org/officeDocument/2006/relationships/hyperlink" Target="mailto:ana.miranda@hemominas.mg.gov.br" TargetMode="External"/><Relationship Id="rId249" Type="http://schemas.openxmlformats.org/officeDocument/2006/relationships/hyperlink" Target="mailto:diogo.lara@hemominas.mg.gov.br" TargetMode="External"/><Relationship Id="rId13" Type="http://schemas.openxmlformats.org/officeDocument/2006/relationships/hyperlink" Target="mailto:renatha.blasco@hemominas.mg.gov.br" TargetMode="External"/><Relationship Id="rId109" Type="http://schemas.openxmlformats.org/officeDocument/2006/relationships/hyperlink" Target="mailto:debora.netto@hemominas.mg.gov.br" TargetMode="External"/><Relationship Id="rId260" Type="http://schemas.openxmlformats.org/officeDocument/2006/relationships/hyperlink" Target="mailto:grazielle.dias@hemominas.mg.gov.br" TargetMode="External"/><Relationship Id="rId281" Type="http://schemas.openxmlformats.org/officeDocument/2006/relationships/hyperlink" Target="mailto:renatha.blasco@hemominas.mg.gov.br" TargetMode="External"/><Relationship Id="rId316" Type="http://schemas.openxmlformats.org/officeDocument/2006/relationships/hyperlink" Target="mailto:luciana.cayres@hemominas.mg.gov.br" TargetMode="External"/><Relationship Id="rId337" Type="http://schemas.openxmlformats.org/officeDocument/2006/relationships/hyperlink" Target="mailto:nilda.lucena@hemominas.mg.gov.br" TargetMode="External"/><Relationship Id="rId34" Type="http://schemas.openxmlformats.org/officeDocument/2006/relationships/hyperlink" Target="mailto:amanda.reis@hemominas.mg.gov.br" TargetMode="External"/><Relationship Id="rId55" Type="http://schemas.openxmlformats.org/officeDocument/2006/relationships/hyperlink" Target="mailto:joao.venancio@hemominas.mg.gov.br" TargetMode="External"/><Relationship Id="rId76" Type="http://schemas.openxmlformats.org/officeDocument/2006/relationships/hyperlink" Target="mailto:paulo.cifuentes@hemominas.mg.gov.br" TargetMode="External"/><Relationship Id="rId97" Type="http://schemas.openxmlformats.org/officeDocument/2006/relationships/hyperlink" Target="mailto:maria.moreira@hemominas.mg.gov.br" TargetMode="External"/><Relationship Id="rId120" Type="http://schemas.openxmlformats.org/officeDocument/2006/relationships/hyperlink" Target="mailto:eduardo.oliveira@hemominas.mg.gov.br" TargetMode="External"/><Relationship Id="rId141" Type="http://schemas.openxmlformats.org/officeDocument/2006/relationships/hyperlink" Target="mailto:fernando.henriques@hemominas.mg.gov.br" TargetMode="External"/><Relationship Id="rId7" Type="http://schemas.openxmlformats.org/officeDocument/2006/relationships/hyperlink" Target="mailto:ricardo.freire@hemominas.mg.gov.br" TargetMode="External"/><Relationship Id="rId162" Type="http://schemas.openxmlformats.org/officeDocument/2006/relationships/hyperlink" Target="mailto:bruno.macedo@hemominas.mg.gov.br" TargetMode="External"/><Relationship Id="rId183" Type="http://schemas.openxmlformats.org/officeDocument/2006/relationships/hyperlink" Target="mailto:luciana.cayres@hemominas.mg.gov.br" TargetMode="External"/><Relationship Id="rId218" Type="http://schemas.openxmlformats.org/officeDocument/2006/relationships/hyperlink" Target="mailto:thiago.santos@hemominas.mg.gov.br" TargetMode="External"/><Relationship Id="rId239" Type="http://schemas.openxmlformats.org/officeDocument/2006/relationships/hyperlink" Target="mailto:marco.canabrava@hemominas.mg.gov.br" TargetMode="External"/><Relationship Id="rId250" Type="http://schemas.openxmlformats.org/officeDocument/2006/relationships/hyperlink" Target="mailto:danielle.souza@hemominas.mg.gov.br" TargetMode="External"/><Relationship Id="rId271" Type="http://schemas.openxmlformats.org/officeDocument/2006/relationships/hyperlink" Target="mailto:nilda.lucena@hemominas.mg.gov.br" TargetMode="External"/><Relationship Id="rId292" Type="http://schemas.openxmlformats.org/officeDocument/2006/relationships/hyperlink" Target="mailto:marco.canabrava@hemominas.mg.gov.br" TargetMode="External"/><Relationship Id="rId306" Type="http://schemas.openxmlformats.org/officeDocument/2006/relationships/hyperlink" Target="mailto:maria.moreira@hemominas.mg.gov.br" TargetMode="External"/><Relationship Id="rId24" Type="http://schemas.openxmlformats.org/officeDocument/2006/relationships/hyperlink" Target="mailto:laiz.marzano@hemominas.mg.gov.br" TargetMode="External"/><Relationship Id="rId45" Type="http://schemas.openxmlformats.org/officeDocument/2006/relationships/hyperlink" Target="mailto:antonio.ferreira@hemominas.mg.gov.br" TargetMode="External"/><Relationship Id="rId66" Type="http://schemas.openxmlformats.org/officeDocument/2006/relationships/hyperlink" Target="mailto:poc.gadm@hemominas.mg.gov.br" TargetMode="External"/><Relationship Id="rId87" Type="http://schemas.openxmlformats.org/officeDocument/2006/relationships/hyperlink" Target="mailto:francisco.fornari@hemominas.mg.gov.br" TargetMode="External"/><Relationship Id="rId110" Type="http://schemas.openxmlformats.org/officeDocument/2006/relationships/hyperlink" Target="mailto:maildes.junqueira@hemominas.mg.gov.br" TargetMode="External"/><Relationship Id="rId131" Type="http://schemas.openxmlformats.org/officeDocument/2006/relationships/hyperlink" Target="mailto:aparecida.gomes@hemominas.mg.gov.br" TargetMode="External"/><Relationship Id="rId327" Type="http://schemas.openxmlformats.org/officeDocument/2006/relationships/hyperlink" Target="mailto:nilda.lucena@hemominas.mg.gov.br" TargetMode="External"/><Relationship Id="rId348" Type="http://schemas.openxmlformats.org/officeDocument/2006/relationships/hyperlink" Target="mailto:renilson.matos@hemominas.mg.gov.br" TargetMode="External"/><Relationship Id="rId152" Type="http://schemas.openxmlformats.org/officeDocument/2006/relationships/hyperlink" Target="mailto:aparecida.gomes@hemominas.mg.gov.br" TargetMode="External"/><Relationship Id="rId173" Type="http://schemas.openxmlformats.org/officeDocument/2006/relationships/hyperlink" Target="mailto:luciana.cayres@hemominas.mg.gov.br" TargetMode="External"/><Relationship Id="rId194" Type="http://schemas.openxmlformats.org/officeDocument/2006/relationships/hyperlink" Target="mailto:leila.alvim@hemominas.mg.gov.br" TargetMode="External"/><Relationship Id="rId208" Type="http://schemas.openxmlformats.org/officeDocument/2006/relationships/hyperlink" Target="mailto:fernando.henriques@hemominas.mg.gov.br" TargetMode="External"/><Relationship Id="rId229" Type="http://schemas.openxmlformats.org/officeDocument/2006/relationships/hyperlink" Target="mailto:aparecida.gomes@hemominas.mg.gov.br" TargetMode="External"/><Relationship Id="rId240" Type="http://schemas.openxmlformats.org/officeDocument/2006/relationships/hyperlink" Target="mailto:luiz.moreira@hemominas.mg.gov.br" TargetMode="External"/><Relationship Id="rId261" Type="http://schemas.openxmlformats.org/officeDocument/2006/relationships/hyperlink" Target="mailto:vitoria.silva@hemominas.mg.gov.br" TargetMode="External"/><Relationship Id="rId14" Type="http://schemas.openxmlformats.org/officeDocument/2006/relationships/hyperlink" Target="mailto:isabelli.vasconcelos@hemominas.mg.gov.br" TargetMode="External"/><Relationship Id="rId35" Type="http://schemas.openxmlformats.org/officeDocument/2006/relationships/hyperlink" Target="mailto:marcia.torchia@hemominas.mg.gov.br" TargetMode="External"/><Relationship Id="rId56" Type="http://schemas.openxmlformats.org/officeDocument/2006/relationships/hyperlink" Target="mailto:paulo.cifuentes@hemominas.mg.gov.br" TargetMode="External"/><Relationship Id="rId77" Type="http://schemas.openxmlformats.org/officeDocument/2006/relationships/hyperlink" Target="mailto:antonio.ferreira@hemominas.mg.gov.br" TargetMode="External"/><Relationship Id="rId100" Type="http://schemas.openxmlformats.org/officeDocument/2006/relationships/hyperlink" Target="mailto:udi.apoio@hemominas.mg.gov.br" TargetMode="External"/><Relationship Id="rId282" Type="http://schemas.openxmlformats.org/officeDocument/2006/relationships/hyperlink" Target="mailto:nilda.lucena@hemominas.mg.gov.br" TargetMode="External"/><Relationship Id="rId317" Type="http://schemas.openxmlformats.org/officeDocument/2006/relationships/hyperlink" Target="mailto:bruno.macedo@hemominas.mg.gov.br" TargetMode="External"/><Relationship Id="rId338" Type="http://schemas.openxmlformats.org/officeDocument/2006/relationships/hyperlink" Target="mailto:leandro.costa@hemominas.mg.gov.br" TargetMode="External"/><Relationship Id="rId8" Type="http://schemas.openxmlformats.org/officeDocument/2006/relationships/hyperlink" Target="mailto:renata.blasco@hemominas.mg.gov.br" TargetMode="External"/><Relationship Id="rId98" Type="http://schemas.openxmlformats.org/officeDocument/2006/relationships/hyperlink" Target="mailto:keissiane.lima@hemominas.mg.gov.br" TargetMode="External"/><Relationship Id="rId121" Type="http://schemas.openxmlformats.org/officeDocument/2006/relationships/hyperlink" Target="mailto:paulo.cifuentes@hemominas.mg.gov.br" TargetMode="External"/><Relationship Id="rId142" Type="http://schemas.openxmlformats.org/officeDocument/2006/relationships/hyperlink" Target="mailto:luciene.queiroz@hemominas.mg.gov.br" TargetMode="External"/><Relationship Id="rId163" Type="http://schemas.openxmlformats.org/officeDocument/2006/relationships/hyperlink" Target="mailto:renata.bottrel@hemominas.mg.gov.br" TargetMode="External"/><Relationship Id="rId184" Type="http://schemas.openxmlformats.org/officeDocument/2006/relationships/hyperlink" Target="mailto:elder.ferraz@hemominas.mg.gov.br" TargetMode="External"/><Relationship Id="rId219" Type="http://schemas.openxmlformats.org/officeDocument/2006/relationships/hyperlink" Target="mailto:danielle.souza@hemominas.mg.gov.br" TargetMode="External"/><Relationship Id="rId230" Type="http://schemas.openxmlformats.org/officeDocument/2006/relationships/hyperlink" Target="mailto:thiago.santos@hemominas.mg.gov.br" TargetMode="External"/><Relationship Id="rId251" Type="http://schemas.openxmlformats.org/officeDocument/2006/relationships/hyperlink" Target="mailto:thiago.santos@hemominas.mg.gov.br" TargetMode="External"/><Relationship Id="rId25" Type="http://schemas.openxmlformats.org/officeDocument/2006/relationships/hyperlink" Target="mailto:siberia.cruz@hemominas.mg.gov.br" TargetMode="External"/><Relationship Id="rId46" Type="http://schemas.openxmlformats.org/officeDocument/2006/relationships/hyperlink" Target="mailto:nilda.lucena@hemominas.mg.gov.br" TargetMode="External"/><Relationship Id="rId67" Type="http://schemas.openxmlformats.org/officeDocument/2006/relationships/hyperlink" Target="mailto:nilda.lucena@hemominas.mg.gov.br" TargetMode="External"/><Relationship Id="rId272" Type="http://schemas.openxmlformats.org/officeDocument/2006/relationships/hyperlink" Target="mailto:bruno.macedo@hemominas.mg.gov.br" TargetMode="External"/><Relationship Id="rId293" Type="http://schemas.openxmlformats.org/officeDocument/2006/relationships/hyperlink" Target="mailto:marco.canabrava@hemominas.mg.gov.br" TargetMode="External"/><Relationship Id="rId307" Type="http://schemas.openxmlformats.org/officeDocument/2006/relationships/hyperlink" Target="mailto:maria.moreira@hemominas.mg.gov.br" TargetMode="External"/><Relationship Id="rId328" Type="http://schemas.openxmlformats.org/officeDocument/2006/relationships/hyperlink" Target="mailto:marcia.luis@hemominas.mg.gov.br" TargetMode="External"/><Relationship Id="rId349" Type="http://schemas.openxmlformats.org/officeDocument/2006/relationships/hyperlink" Target="mailto:claudimar.silva@hemominas.mg.gov.br" TargetMode="External"/><Relationship Id="rId88" Type="http://schemas.openxmlformats.org/officeDocument/2006/relationships/hyperlink" Target="mailto:flavia.givisiez@hemominas.mg.gov.br" TargetMode="External"/><Relationship Id="rId111" Type="http://schemas.openxmlformats.org/officeDocument/2006/relationships/hyperlink" Target="mailto:renata.silva@hemominas.mg.gov.br" TargetMode="External"/><Relationship Id="rId132" Type="http://schemas.openxmlformats.org/officeDocument/2006/relationships/hyperlink" Target="mailto:renatha.blasco@hemominas.mg.gov.br" TargetMode="External"/><Relationship Id="rId153" Type="http://schemas.openxmlformats.org/officeDocument/2006/relationships/hyperlink" Target="mailto:alessandro.ferreira@hemominas.mg.gov.br" TargetMode="External"/><Relationship Id="rId174" Type="http://schemas.openxmlformats.org/officeDocument/2006/relationships/hyperlink" Target="mailto:debora.netto@hemominas.mg.gov.br" TargetMode="External"/><Relationship Id="rId195" Type="http://schemas.openxmlformats.org/officeDocument/2006/relationships/hyperlink" Target="mailto:nilda.lucena@hemominas.mg.gov.br" TargetMode="External"/><Relationship Id="rId209" Type="http://schemas.openxmlformats.org/officeDocument/2006/relationships/hyperlink" Target="mailto:denise.guimaraes@hemominas.mg.gov.br" TargetMode="External"/><Relationship Id="rId190" Type="http://schemas.openxmlformats.org/officeDocument/2006/relationships/hyperlink" Target="mailto:beatriz.carvalho@hemominas.mg.gov.br" TargetMode="External"/><Relationship Id="rId204" Type="http://schemas.openxmlformats.org/officeDocument/2006/relationships/hyperlink" Target="mailto:francisco.fornari@hemominas.mg.gov.br" TargetMode="External"/><Relationship Id="rId220" Type="http://schemas.openxmlformats.org/officeDocument/2006/relationships/hyperlink" Target="mailto:barbara.araujo@hemominas.mg.gov.br" TargetMode="External"/><Relationship Id="rId225" Type="http://schemas.openxmlformats.org/officeDocument/2006/relationships/hyperlink" Target="mailto:maria.lucia@hemominas.mg.gov.br" TargetMode="External"/><Relationship Id="rId241" Type="http://schemas.openxmlformats.org/officeDocument/2006/relationships/hyperlink" Target="mailto:maria.lucia@hemominas.mg.gov.br" TargetMode="External"/><Relationship Id="rId246" Type="http://schemas.openxmlformats.org/officeDocument/2006/relationships/hyperlink" Target="mailto:grazielle.dias@hemominas.mg.gov.br" TargetMode="External"/><Relationship Id="rId267" Type="http://schemas.openxmlformats.org/officeDocument/2006/relationships/hyperlink" Target="mailto:nilda.lucena@hemominas.mg.gov.br" TargetMode="External"/><Relationship Id="rId288" Type="http://schemas.openxmlformats.org/officeDocument/2006/relationships/hyperlink" Target="mailto:felipe.brito@hemominas.mg.gov.br" TargetMode="External"/><Relationship Id="rId15" Type="http://schemas.openxmlformats.org/officeDocument/2006/relationships/hyperlink" Target="mailto:jf.gadm@hemominas.mg.gov.br" TargetMode="External"/><Relationship Id="rId36" Type="http://schemas.openxmlformats.org/officeDocument/2006/relationships/hyperlink" Target="mailto:luciene.queiroz@hemominas.mg.gov.br" TargetMode="External"/><Relationship Id="rId57" Type="http://schemas.openxmlformats.org/officeDocument/2006/relationships/hyperlink" Target="mailto:juliana.pessoa@hemominas.mg.gov.br" TargetMode="External"/><Relationship Id="rId106" Type="http://schemas.openxmlformats.org/officeDocument/2006/relationships/hyperlink" Target="mailto:paulo.cifuentes@hemominas.mg.gov.br" TargetMode="External"/><Relationship Id="rId127" Type="http://schemas.openxmlformats.org/officeDocument/2006/relationships/hyperlink" Target="mailto:paulo.oliveira@hemominas.mg.gov.br" TargetMode="External"/><Relationship Id="rId262" Type="http://schemas.openxmlformats.org/officeDocument/2006/relationships/hyperlink" Target="mailto:nilda.lucena@hemominas.mg.gov.br" TargetMode="External"/><Relationship Id="rId283" Type="http://schemas.openxmlformats.org/officeDocument/2006/relationships/hyperlink" Target="mailto:henrique.aguiar@hemominas.mg.gov.br" TargetMode="External"/><Relationship Id="rId313" Type="http://schemas.openxmlformats.org/officeDocument/2006/relationships/hyperlink" Target="mailto:tec@hemominas.mg.gov.br" TargetMode="External"/><Relationship Id="rId318" Type="http://schemas.openxmlformats.org/officeDocument/2006/relationships/hyperlink" Target="mailto:maria.lucia@hemominas.mg.gov.br" TargetMode="External"/><Relationship Id="rId339" Type="http://schemas.openxmlformats.org/officeDocument/2006/relationships/hyperlink" Target="mailto:felipe.brito@hemominas.mg.gov.br" TargetMode="External"/><Relationship Id="rId10" Type="http://schemas.openxmlformats.org/officeDocument/2006/relationships/hyperlink" Target="mailto:maildes.junqueira@hemominas.mg.gov.br" TargetMode="External"/><Relationship Id="rId31" Type="http://schemas.openxmlformats.org/officeDocument/2006/relationships/hyperlink" Target="mailto:moc.compras@hemominas.mg.gov.br" TargetMode="External"/><Relationship Id="rId52" Type="http://schemas.openxmlformats.org/officeDocument/2006/relationships/hyperlink" Target="mailto:siberia.cruz@hemominas.mg.gov.br" TargetMode="External"/><Relationship Id="rId73" Type="http://schemas.openxmlformats.org/officeDocument/2006/relationships/hyperlink" Target="mailto:maria.lucia@hemominas.mg.gov.br" TargetMode="External"/><Relationship Id="rId78" Type="http://schemas.openxmlformats.org/officeDocument/2006/relationships/hyperlink" Target="mailto:vitor.torres@hemominas.mg.gov.br" TargetMode="External"/><Relationship Id="rId94" Type="http://schemas.openxmlformats.org/officeDocument/2006/relationships/hyperlink" Target="mailto:thiago.santos@hemominas.mg.gov.br" TargetMode="External"/><Relationship Id="rId99" Type="http://schemas.openxmlformats.org/officeDocument/2006/relationships/hyperlink" Target="mailto:joao.venancio@hemominas.mg.gov.br" TargetMode="External"/><Relationship Id="rId101" Type="http://schemas.openxmlformats.org/officeDocument/2006/relationships/hyperlink" Target="mailto:denise.guimaraes@hemominas.mg.gov.br" TargetMode="External"/><Relationship Id="rId122" Type="http://schemas.openxmlformats.org/officeDocument/2006/relationships/hyperlink" Target="mailto:eduardo.oliveira@hemominas.mg.gov.br" TargetMode="External"/><Relationship Id="rId143" Type="http://schemas.openxmlformats.org/officeDocument/2006/relationships/hyperlink" Target="mailto:paulo.oliveira@hemominas.mg.gov.br" TargetMode="External"/><Relationship Id="rId148" Type="http://schemas.openxmlformats.org/officeDocument/2006/relationships/hyperlink" Target="mailto:lucia.oliveira@hemominas.mg.gov.br" TargetMode="External"/><Relationship Id="rId164" Type="http://schemas.openxmlformats.org/officeDocument/2006/relationships/hyperlink" Target="mailto:grazielle.dias@hemominas.mg.gov.br" TargetMode="External"/><Relationship Id="rId169" Type="http://schemas.openxmlformats.org/officeDocument/2006/relationships/hyperlink" Target="mailto:nilda.lucena@hemominas.mg.gov.br" TargetMode="External"/><Relationship Id="rId185" Type="http://schemas.openxmlformats.org/officeDocument/2006/relationships/hyperlink" Target="mailto:maria.lucia@hemominas.mg.gov.br" TargetMode="External"/><Relationship Id="rId334" Type="http://schemas.openxmlformats.org/officeDocument/2006/relationships/hyperlink" Target="mailto:luciana.cayres@hemominas.mg.gov.br" TargetMode="External"/><Relationship Id="rId350" Type="http://schemas.openxmlformats.org/officeDocument/2006/relationships/hyperlink" Target="mailto:nilba.pinheiro@hemominas.mg.gov.br" TargetMode="External"/><Relationship Id="rId355" Type="http://schemas.openxmlformats.org/officeDocument/2006/relationships/drawing" Target="../drawings/drawing1.xml"/><Relationship Id="rId4" Type="http://schemas.openxmlformats.org/officeDocument/2006/relationships/hyperlink" Target="mailto:maildes.junqueira@hemominas.mg.gov.br" TargetMode="External"/><Relationship Id="rId9" Type="http://schemas.openxmlformats.org/officeDocument/2006/relationships/hyperlink" Target="mailto:paulo.oliveira@hemominas.mg.gov.br" TargetMode="External"/><Relationship Id="rId180" Type="http://schemas.openxmlformats.org/officeDocument/2006/relationships/hyperlink" Target="mailto:nilda.lucena@hemominas.mg.gov.br" TargetMode="External"/><Relationship Id="rId210" Type="http://schemas.openxmlformats.org/officeDocument/2006/relationships/hyperlink" Target="mailto:samira.bayeh@hemominas.mg.gov.br" TargetMode="External"/><Relationship Id="rId215" Type="http://schemas.openxmlformats.org/officeDocument/2006/relationships/hyperlink" Target="mailto:elder.ferraz@hemominas.mg.gov.br" TargetMode="External"/><Relationship Id="rId236" Type="http://schemas.openxmlformats.org/officeDocument/2006/relationships/hyperlink" Target="mailto:nilda.lucena@hemominas.mg.gov.br" TargetMode="External"/><Relationship Id="rId257" Type="http://schemas.openxmlformats.org/officeDocument/2006/relationships/hyperlink" Target="mailto:denise.guimaraes@hemominas.mg.gov.br" TargetMode="External"/><Relationship Id="rId278" Type="http://schemas.openxmlformats.org/officeDocument/2006/relationships/hyperlink" Target="mailto:nilda.lucena@hemominas.mg.gov.br" TargetMode="External"/><Relationship Id="rId26" Type="http://schemas.openxmlformats.org/officeDocument/2006/relationships/hyperlink" Target="mailto:maildes.junqueira@hemominas.mg.gov.br" TargetMode="External"/><Relationship Id="rId231" Type="http://schemas.openxmlformats.org/officeDocument/2006/relationships/hyperlink" Target="mailto:danielle.souza@hemominas.mg.gov.br" TargetMode="External"/><Relationship Id="rId252" Type="http://schemas.openxmlformats.org/officeDocument/2006/relationships/hyperlink" Target="mailto:vitor.torres@hemominas.mg.gov.br" TargetMode="External"/><Relationship Id="rId273" Type="http://schemas.openxmlformats.org/officeDocument/2006/relationships/hyperlink" Target="mailto:nilda.lucena@hemominas.mg.gov.br" TargetMode="External"/><Relationship Id="rId294" Type="http://schemas.openxmlformats.org/officeDocument/2006/relationships/hyperlink" Target="mailto:lucia.oliveira@hemominas.mg.gov.br" TargetMode="External"/><Relationship Id="rId308" Type="http://schemas.openxmlformats.org/officeDocument/2006/relationships/hyperlink" Target="mailto:felipe.brito@hemominas.mg.gov.br" TargetMode="External"/><Relationship Id="rId329" Type="http://schemas.openxmlformats.org/officeDocument/2006/relationships/hyperlink" Target="mailto:paulo.oliveira@hemominas.mg.gov.br" TargetMode="External"/><Relationship Id="rId47" Type="http://schemas.openxmlformats.org/officeDocument/2006/relationships/hyperlink" Target="mailto:renatha.blasco@hemominas.mg.gov.br" TargetMode="External"/><Relationship Id="rId68" Type="http://schemas.openxmlformats.org/officeDocument/2006/relationships/hyperlink" Target="mailto:mariaisabel.campos@hemominas.mg.gov.br" TargetMode="External"/><Relationship Id="rId89" Type="http://schemas.openxmlformats.org/officeDocument/2006/relationships/hyperlink" Target="mailto:manuela.mota@hemominas.mg.gov.br" TargetMode="External"/><Relationship Id="rId112" Type="http://schemas.openxmlformats.org/officeDocument/2006/relationships/hyperlink" Target="mailto:renata.bottrel@hemominas.mg.gov.br" TargetMode="External"/><Relationship Id="rId133" Type="http://schemas.openxmlformats.org/officeDocument/2006/relationships/hyperlink" Target="mailto:luciana.marinho@hemominas.mg.gov.br" TargetMode="External"/><Relationship Id="rId154" Type="http://schemas.openxmlformats.org/officeDocument/2006/relationships/hyperlink" Target="mailto:nilda.lucena@hemominas.mg.gov.br" TargetMode="External"/><Relationship Id="rId175" Type="http://schemas.openxmlformats.org/officeDocument/2006/relationships/hyperlink" Target="mailto:grazielle.dias@hemominas.mg.gov.br" TargetMode="External"/><Relationship Id="rId340" Type="http://schemas.openxmlformats.org/officeDocument/2006/relationships/hyperlink" Target="mailto:elder.ferraz@hemominas.mg.gov.br" TargetMode="External"/><Relationship Id="rId196" Type="http://schemas.openxmlformats.org/officeDocument/2006/relationships/hyperlink" Target="mailto:gisele.melo@hemominas.mg.gov.br" TargetMode="External"/><Relationship Id="rId200" Type="http://schemas.openxmlformats.org/officeDocument/2006/relationships/hyperlink" Target="mailto:fabio.nascimento@hemominas.mg.gov.br" TargetMode="External"/><Relationship Id="rId16" Type="http://schemas.openxmlformats.org/officeDocument/2006/relationships/hyperlink" Target="mailto:maildes.junqueira@hemominas.mg.gov.br" TargetMode="External"/><Relationship Id="rId221" Type="http://schemas.openxmlformats.org/officeDocument/2006/relationships/hyperlink" Target="mailto:elder.ferraz@hemominas.mg.gov.br" TargetMode="External"/><Relationship Id="rId242" Type="http://schemas.openxmlformats.org/officeDocument/2006/relationships/hyperlink" Target="mailto:alessandro.ferreira@hemominas.mg.gov.br" TargetMode="External"/><Relationship Id="rId263" Type="http://schemas.openxmlformats.org/officeDocument/2006/relationships/hyperlink" Target="mailto:aparecida.gomes@hemominas.mg.gov.br" TargetMode="External"/><Relationship Id="rId284" Type="http://schemas.openxmlformats.org/officeDocument/2006/relationships/hyperlink" Target="mailto:vitor.torres@hemominas.mg.gov.br" TargetMode="External"/><Relationship Id="rId319" Type="http://schemas.openxmlformats.org/officeDocument/2006/relationships/hyperlink" Target="mailto:vitor.torres@hemominas.mg.gov.br" TargetMode="External"/><Relationship Id="rId37" Type="http://schemas.openxmlformats.org/officeDocument/2006/relationships/hyperlink" Target="mailto:maildes.junqueira@hemominas.mg.gov.br" TargetMode="External"/><Relationship Id="rId58" Type="http://schemas.openxmlformats.org/officeDocument/2006/relationships/hyperlink" Target="mailto:thiago.santos@hemominas.mg.gov.br" TargetMode="External"/><Relationship Id="rId79" Type="http://schemas.openxmlformats.org/officeDocument/2006/relationships/hyperlink" Target="mailto:jf.gadm@hemominas.mg.gov.br" TargetMode="External"/><Relationship Id="rId102" Type="http://schemas.openxmlformats.org/officeDocument/2006/relationships/hyperlink" Target="mailto:juridico@hemominas.mg.gov.br" TargetMode="External"/><Relationship Id="rId123" Type="http://schemas.openxmlformats.org/officeDocument/2006/relationships/hyperlink" Target="mailto:joao.venancio@hemominas.mg.gov.br" TargetMode="External"/><Relationship Id="rId144" Type="http://schemas.openxmlformats.org/officeDocument/2006/relationships/hyperlink" Target="mailto:poc.coordenacao@hemominas.mg.gov.br" TargetMode="External"/><Relationship Id="rId330" Type="http://schemas.openxmlformats.org/officeDocument/2006/relationships/hyperlink" Target="mailto:nilda.lucena@hemominas.mg.gov.br" TargetMode="External"/><Relationship Id="rId90" Type="http://schemas.openxmlformats.org/officeDocument/2006/relationships/hyperlink" Target="mailto:paulo.oliveira@hemominas.mg.gov.br" TargetMode="External"/><Relationship Id="rId165" Type="http://schemas.openxmlformats.org/officeDocument/2006/relationships/hyperlink" Target="mailto:francisco.fornari@hemominas.mg.gov.br" TargetMode="External"/><Relationship Id="rId186" Type="http://schemas.openxmlformats.org/officeDocument/2006/relationships/hyperlink" Target="mailto:thiago.santos@hemominas.mg.gov.br" TargetMode="External"/><Relationship Id="rId351" Type="http://schemas.openxmlformats.org/officeDocument/2006/relationships/hyperlink" Target="mailto:luiz.moreira@hemominas.mg.gov.br" TargetMode="External"/><Relationship Id="rId211" Type="http://schemas.openxmlformats.org/officeDocument/2006/relationships/hyperlink" Target="mailto:samira.bayeh@hemominas.mg.gov.br" TargetMode="External"/><Relationship Id="rId232" Type="http://schemas.openxmlformats.org/officeDocument/2006/relationships/hyperlink" Target="mailto:danielle.souza@hemominas.mg.gov.br" TargetMode="External"/><Relationship Id="rId253" Type="http://schemas.openxmlformats.org/officeDocument/2006/relationships/hyperlink" Target="mailto:luiz.moreira@hemominas.mg.gov.br" TargetMode="External"/><Relationship Id="rId274" Type="http://schemas.openxmlformats.org/officeDocument/2006/relationships/hyperlink" Target="mailto:nilda.lucena@hemominas.mg.gov.br" TargetMode="External"/><Relationship Id="rId295" Type="http://schemas.openxmlformats.org/officeDocument/2006/relationships/hyperlink" Target="mailto:thiago.santos@hemominas.mg.gov.br" TargetMode="External"/><Relationship Id="rId309" Type="http://schemas.openxmlformats.org/officeDocument/2006/relationships/hyperlink" Target="mailto:luciana.marinho@hemominas.mg.gov.br" TargetMode="External"/><Relationship Id="rId27" Type="http://schemas.openxmlformats.org/officeDocument/2006/relationships/hyperlink" Target="mailto:nilba.pinheiro@hemominas.mg.gov.br" TargetMode="External"/><Relationship Id="rId48" Type="http://schemas.openxmlformats.org/officeDocument/2006/relationships/hyperlink" Target="mailto:aparecida.gomes@hemominas.mg.gov.br" TargetMode="External"/><Relationship Id="rId69" Type="http://schemas.openxmlformats.org/officeDocument/2006/relationships/hyperlink" Target="mailto:nilza.melo@hemominas.mg.gov.br" TargetMode="External"/><Relationship Id="rId113" Type="http://schemas.openxmlformats.org/officeDocument/2006/relationships/hyperlink" Target="mailto:vitoria.silva@hemominas.mg.gov.br" TargetMode="External"/><Relationship Id="rId134" Type="http://schemas.openxmlformats.org/officeDocument/2006/relationships/hyperlink" Target="mailto:claudimar.silva@hemominas.mg.gov.br" TargetMode="External"/><Relationship Id="rId320" Type="http://schemas.openxmlformats.org/officeDocument/2006/relationships/hyperlink" Target="mailto:evanice.sousa@hemominas.mg.gov.br" TargetMode="External"/><Relationship Id="rId80" Type="http://schemas.openxmlformats.org/officeDocument/2006/relationships/hyperlink" Target="mailto:debora.netto@hemominas.mg.gov.br" TargetMode="External"/><Relationship Id="rId155" Type="http://schemas.openxmlformats.org/officeDocument/2006/relationships/hyperlink" Target="mailto:renatha.blasco@hemominas.mg.gov.br" TargetMode="External"/><Relationship Id="rId176" Type="http://schemas.openxmlformats.org/officeDocument/2006/relationships/hyperlink" Target="mailto:nilda.lucena@hemominas.mg.gov.br" TargetMode="External"/><Relationship Id="rId197" Type="http://schemas.openxmlformats.org/officeDocument/2006/relationships/hyperlink" Target="mailto:nilda.lucena@hemominas.mg.gov.br" TargetMode="External"/><Relationship Id="rId341" Type="http://schemas.openxmlformats.org/officeDocument/2006/relationships/hyperlink" Target="mailto:grazielle.dias@hemominas.mg.gov.br" TargetMode="External"/><Relationship Id="rId201" Type="http://schemas.openxmlformats.org/officeDocument/2006/relationships/hyperlink" Target="mailto:marco.canabrava@hemominas.mg.gov.br" TargetMode="External"/><Relationship Id="rId222" Type="http://schemas.openxmlformats.org/officeDocument/2006/relationships/hyperlink" Target="mailto:elder.ferraz@hemominas.mg.gov.br" TargetMode="External"/><Relationship Id="rId243" Type="http://schemas.openxmlformats.org/officeDocument/2006/relationships/hyperlink" Target="mailto:alessandro.ferreira@hemominas.mg.gov.br" TargetMode="External"/><Relationship Id="rId264" Type="http://schemas.openxmlformats.org/officeDocument/2006/relationships/hyperlink" Target="mailto:nilda.lucena@hemominas.mg.gov.br" TargetMode="External"/><Relationship Id="rId285" Type="http://schemas.openxmlformats.org/officeDocument/2006/relationships/hyperlink" Target="mailto:paulo.oliveira@hemominas.mg.gov.br" TargetMode="External"/><Relationship Id="rId17" Type="http://schemas.openxmlformats.org/officeDocument/2006/relationships/hyperlink" Target="mailto:nilba.pinheiro@hemominas.mg.gov.br" TargetMode="External"/><Relationship Id="rId38" Type="http://schemas.openxmlformats.org/officeDocument/2006/relationships/hyperlink" Target="mailto:maildes.junqueira@hemominas.mg.gov.br" TargetMode="External"/><Relationship Id="rId59" Type="http://schemas.openxmlformats.org/officeDocument/2006/relationships/hyperlink" Target="mailto:thiago.santos@hemominas.mg.gov.br" TargetMode="External"/><Relationship Id="rId103" Type="http://schemas.openxmlformats.org/officeDocument/2006/relationships/hyperlink" Target="mailto:maildes.junqueira@hemominas.mg.gov.br" TargetMode="External"/><Relationship Id="rId124" Type="http://schemas.openxmlformats.org/officeDocument/2006/relationships/hyperlink" Target="mailto:paulo.cifuentes@hemominas.mg.gov.br" TargetMode="External"/><Relationship Id="rId310" Type="http://schemas.openxmlformats.org/officeDocument/2006/relationships/hyperlink" Target="mailto:luciana.marinho@hemominas.mg.gov.br" TargetMode="External"/><Relationship Id="rId70" Type="http://schemas.openxmlformats.org/officeDocument/2006/relationships/hyperlink" Target="mailto:henrique.aguiar@hemominas.mg.gov.br" TargetMode="External"/><Relationship Id="rId91" Type="http://schemas.openxmlformats.org/officeDocument/2006/relationships/hyperlink" Target="mailto:luciene.queiroz@hemominas.mg.gov.br" TargetMode="External"/><Relationship Id="rId145" Type="http://schemas.openxmlformats.org/officeDocument/2006/relationships/hyperlink" Target="mailto:lucia.oliveira@hemominas.mg.gov.br" TargetMode="External"/><Relationship Id="rId166" Type="http://schemas.openxmlformats.org/officeDocument/2006/relationships/hyperlink" Target="mailto:nilba.pinheiro@hemominas.mg.gov.br" TargetMode="External"/><Relationship Id="rId187" Type="http://schemas.openxmlformats.org/officeDocument/2006/relationships/hyperlink" Target="mailto:manuela.mota@hemominas.mg.gov.br" TargetMode="External"/><Relationship Id="rId331" Type="http://schemas.openxmlformats.org/officeDocument/2006/relationships/hyperlink" Target="mailto:maria.lucia@hemominas.mg.gov.br" TargetMode="External"/><Relationship Id="rId352" Type="http://schemas.openxmlformats.org/officeDocument/2006/relationships/hyperlink" Target="mailto:maria.lucia@hemominas.mg.gov.br" TargetMode="External"/><Relationship Id="rId1" Type="http://schemas.openxmlformats.org/officeDocument/2006/relationships/hyperlink" Target="mailto:jf.gadm@hemominas.mg.gov.br" TargetMode="External"/><Relationship Id="rId212" Type="http://schemas.openxmlformats.org/officeDocument/2006/relationships/hyperlink" Target="mailto:aparecida.gomes@hemominas.mg.gov.br" TargetMode="External"/><Relationship Id="rId233" Type="http://schemas.openxmlformats.org/officeDocument/2006/relationships/hyperlink" Target="mailto:danielle.souza@hemominas.mg.gov.br" TargetMode="External"/><Relationship Id="rId254" Type="http://schemas.openxmlformats.org/officeDocument/2006/relationships/hyperlink" Target="mailto:moises.patrocinio@hemominas.mg.gov.br" TargetMode="External"/><Relationship Id="rId28" Type="http://schemas.openxmlformats.org/officeDocument/2006/relationships/hyperlink" Target="mailto:paulo.oliveira@hemominas.mg.gov.br" TargetMode="External"/><Relationship Id="rId49" Type="http://schemas.openxmlformats.org/officeDocument/2006/relationships/hyperlink" Target="mailto:nilda.lucena@hemominas.mg.gov.br" TargetMode="External"/><Relationship Id="rId114" Type="http://schemas.openxmlformats.org/officeDocument/2006/relationships/hyperlink" Target="mailto:vitoria.silva@hemominas.mg.gov.br" TargetMode="External"/><Relationship Id="rId275" Type="http://schemas.openxmlformats.org/officeDocument/2006/relationships/hyperlink" Target="mailto:nilda.lucena@hemominas.mg.gov.br" TargetMode="External"/><Relationship Id="rId296" Type="http://schemas.openxmlformats.org/officeDocument/2006/relationships/hyperlink" Target="mailto:joao.venancio@hemominas.mg.gov.br" TargetMode="External"/><Relationship Id="rId300" Type="http://schemas.openxmlformats.org/officeDocument/2006/relationships/hyperlink" Target="mailto:adauto.santos@hemominas.mg.gov.br" TargetMode="External"/><Relationship Id="rId60" Type="http://schemas.openxmlformats.org/officeDocument/2006/relationships/hyperlink" Target="mailto:antonio.ferreira@hemominas.mg.gov.br" TargetMode="External"/><Relationship Id="rId81" Type="http://schemas.openxmlformats.org/officeDocument/2006/relationships/hyperlink" Target="mailto:luciana.cayres@hemominas.mg.gov.br" TargetMode="External"/><Relationship Id="rId135" Type="http://schemas.openxmlformats.org/officeDocument/2006/relationships/hyperlink" Target="mailto:nilda.lucena@hemominas.mg.gov.br" TargetMode="External"/><Relationship Id="rId156" Type="http://schemas.openxmlformats.org/officeDocument/2006/relationships/hyperlink" Target="mailto:nilba.pinheiro@hemominas.mg.gov.br" TargetMode="External"/><Relationship Id="rId177" Type="http://schemas.openxmlformats.org/officeDocument/2006/relationships/hyperlink" Target="mailto:grazielle.dias@hemominas.mg.gov.br" TargetMode="External"/><Relationship Id="rId198" Type="http://schemas.openxmlformats.org/officeDocument/2006/relationships/hyperlink" Target="mailto:luciana.marinho@hemominas.mg.gov.br" TargetMode="External"/><Relationship Id="rId321" Type="http://schemas.openxmlformats.org/officeDocument/2006/relationships/hyperlink" Target="mailto:luiz.moreira@hemominas.mg.gov.br" TargetMode="External"/><Relationship Id="rId342" Type="http://schemas.openxmlformats.org/officeDocument/2006/relationships/hyperlink" Target="mailto:frederick.rocha@hemominas.mg.gov.br" TargetMode="External"/><Relationship Id="rId202" Type="http://schemas.openxmlformats.org/officeDocument/2006/relationships/hyperlink" Target="mailto:nilda.lucena@hemominas.mg.gov.br" TargetMode="External"/><Relationship Id="rId223" Type="http://schemas.openxmlformats.org/officeDocument/2006/relationships/hyperlink" Target="mailto:fabio.nascimento@hemominas.mg.gov.br" TargetMode="External"/><Relationship Id="rId244" Type="http://schemas.openxmlformats.org/officeDocument/2006/relationships/hyperlink" Target="mailto:bruno.macedo@hemominas.mg.gov.br" TargetMode="External"/><Relationship Id="rId18" Type="http://schemas.openxmlformats.org/officeDocument/2006/relationships/hyperlink" Target="mailto:paulo.oliveira@hemominas.mg.gov.br" TargetMode="External"/><Relationship Id="rId39" Type="http://schemas.openxmlformats.org/officeDocument/2006/relationships/hyperlink" Target="mailto:maildes.junqueira@hemominas.mg.gov.br" TargetMode="External"/><Relationship Id="rId265" Type="http://schemas.openxmlformats.org/officeDocument/2006/relationships/hyperlink" Target="mailto:paulo.cifuentes@hemominas.mg.gov.br" TargetMode="External"/><Relationship Id="rId286" Type="http://schemas.openxmlformats.org/officeDocument/2006/relationships/hyperlink" Target="mailto:maildes.junqueira@hemominas.mg.gov.br" TargetMode="External"/><Relationship Id="rId50" Type="http://schemas.openxmlformats.org/officeDocument/2006/relationships/hyperlink" Target="mailto:maildes.junqueira@hemominas.mg.gov.br" TargetMode="External"/><Relationship Id="rId104" Type="http://schemas.openxmlformats.org/officeDocument/2006/relationships/hyperlink" Target="mailto:maildes.junqueira@hemominas.mg.gov.br" TargetMode="External"/><Relationship Id="rId125" Type="http://schemas.openxmlformats.org/officeDocument/2006/relationships/hyperlink" Target="mailto:nilza.melo@hemominas.mg.gov.br" TargetMode="External"/><Relationship Id="rId146" Type="http://schemas.openxmlformats.org/officeDocument/2006/relationships/hyperlink" Target="mailto:lucia.oliveira@hemominas.mg.gov.br" TargetMode="External"/><Relationship Id="rId167" Type="http://schemas.openxmlformats.org/officeDocument/2006/relationships/hyperlink" Target="mailto:aparecida.gomes@hemominas.mg.gov.br" TargetMode="External"/><Relationship Id="rId188" Type="http://schemas.openxmlformats.org/officeDocument/2006/relationships/hyperlink" Target="mailto:sonia.nunes@hemominas.mg.gov.br" TargetMode="External"/><Relationship Id="rId311" Type="http://schemas.openxmlformats.org/officeDocument/2006/relationships/hyperlink" Target="mailto:aparecida.gomes@hemominas.mg.gov.br" TargetMode="External"/><Relationship Id="rId332" Type="http://schemas.openxmlformats.org/officeDocument/2006/relationships/hyperlink" Target="mailto:claudimar.silva@hemominas.mg.gov.br" TargetMode="External"/><Relationship Id="rId353" Type="http://schemas.openxmlformats.org/officeDocument/2006/relationships/hyperlink" Target="mailto:maria.lucia@hemominas.mg.gov.br" TargetMode="External"/><Relationship Id="rId71" Type="http://schemas.openxmlformats.org/officeDocument/2006/relationships/hyperlink" Target="mailto:antonio.ferreira@hemominas.mg.gov.br" TargetMode="External"/><Relationship Id="rId92" Type="http://schemas.openxmlformats.org/officeDocument/2006/relationships/hyperlink" Target="mailto:aparecida.gomes@hemominas.mg.gov.br" TargetMode="External"/><Relationship Id="rId213" Type="http://schemas.openxmlformats.org/officeDocument/2006/relationships/hyperlink" Target="mailto:nilda.lucena@hemominas.mg.gov.br" TargetMode="External"/><Relationship Id="rId234" Type="http://schemas.openxmlformats.org/officeDocument/2006/relationships/hyperlink" Target="mailto:cassia.rodrigues@hemominas.mg.gov.br" TargetMode="External"/><Relationship Id="rId2" Type="http://schemas.openxmlformats.org/officeDocument/2006/relationships/hyperlink" Target="mailto:sibeira.cruz@hemominas.mg.gov.br" TargetMode="External"/><Relationship Id="rId29" Type="http://schemas.openxmlformats.org/officeDocument/2006/relationships/hyperlink" Target="mailto:scopa@hemominas.mg.gov.br" TargetMode="External"/><Relationship Id="rId255" Type="http://schemas.openxmlformats.org/officeDocument/2006/relationships/hyperlink" Target="mailto:adauto.santos@hemominas.mg.gov.br" TargetMode="External"/><Relationship Id="rId276" Type="http://schemas.openxmlformats.org/officeDocument/2006/relationships/hyperlink" Target="mailto:luiz.moreira@hemominas.mg.gov.br" TargetMode="External"/><Relationship Id="rId297" Type="http://schemas.openxmlformats.org/officeDocument/2006/relationships/hyperlink" Target="mailto:nilda.lucena@hemominas.mg.gov.br" TargetMode="External"/><Relationship Id="rId40" Type="http://schemas.openxmlformats.org/officeDocument/2006/relationships/hyperlink" Target="mailto:maildes.junqueira@hemominas.mg.gov.br" TargetMode="External"/><Relationship Id="rId115" Type="http://schemas.openxmlformats.org/officeDocument/2006/relationships/hyperlink" Target="mailto:vitor.torres@hemominas.mg.gov.br" TargetMode="External"/><Relationship Id="rId136" Type="http://schemas.openxmlformats.org/officeDocument/2006/relationships/hyperlink" Target="mailto:nilda.lucena@hemominas.mg.gov.br" TargetMode="External"/><Relationship Id="rId157" Type="http://schemas.openxmlformats.org/officeDocument/2006/relationships/hyperlink" Target="mailto:elder.ferraz@hemominas.mg.gov.br" TargetMode="External"/><Relationship Id="rId178" Type="http://schemas.openxmlformats.org/officeDocument/2006/relationships/hyperlink" Target="mailto:nilda.lucena@hemominas.mg.gov.br" TargetMode="External"/><Relationship Id="rId301" Type="http://schemas.openxmlformats.org/officeDocument/2006/relationships/hyperlink" Target="mailto:jf.gadm@hemominas.mg.gov.br" TargetMode="External"/><Relationship Id="rId322" Type="http://schemas.openxmlformats.org/officeDocument/2006/relationships/hyperlink" Target="mailto:nilda.lucena@hemominas.mg.gov.br" TargetMode="External"/><Relationship Id="rId343" Type="http://schemas.openxmlformats.org/officeDocument/2006/relationships/hyperlink" Target="mailto:lucia.oliveira@hemominas.mg.gov.br" TargetMode="External"/><Relationship Id="rId61" Type="http://schemas.openxmlformats.org/officeDocument/2006/relationships/hyperlink" Target="mailto:paulo.cifuentes@hemominas.mg.gov.br" TargetMode="External"/><Relationship Id="rId82" Type="http://schemas.openxmlformats.org/officeDocument/2006/relationships/hyperlink" Target="mailto:isabelli.vasconcelos@hemominas.mg.gov.br" TargetMode="External"/><Relationship Id="rId199" Type="http://schemas.openxmlformats.org/officeDocument/2006/relationships/hyperlink" Target="mailto:maria.moreira@hemominas.mg.gov.br" TargetMode="External"/><Relationship Id="rId203" Type="http://schemas.openxmlformats.org/officeDocument/2006/relationships/hyperlink" Target="mailto:nilda.lucena@hemominas.mg.gov.br" TargetMode="External"/><Relationship Id="rId19" Type="http://schemas.openxmlformats.org/officeDocument/2006/relationships/hyperlink" Target="mailto:mariaisabel.campos@hemominas.mg.gov.br" TargetMode="External"/><Relationship Id="rId224" Type="http://schemas.openxmlformats.org/officeDocument/2006/relationships/hyperlink" Target="mailto:ana.santoro@hemominas.mg.gov.br" TargetMode="External"/><Relationship Id="rId245" Type="http://schemas.openxmlformats.org/officeDocument/2006/relationships/hyperlink" Target="mailto:grazielle.dias@hemominas.mg.gov.br" TargetMode="External"/><Relationship Id="rId266" Type="http://schemas.openxmlformats.org/officeDocument/2006/relationships/hyperlink" Target="mailto:sonia.nunes@hemominas.mg.gov.br" TargetMode="External"/><Relationship Id="rId287" Type="http://schemas.openxmlformats.org/officeDocument/2006/relationships/hyperlink" Target="mailto:nilda.lucena@hemominas.mg.gov.br" TargetMode="External"/><Relationship Id="rId30" Type="http://schemas.openxmlformats.org/officeDocument/2006/relationships/hyperlink" Target="mailto:bet.gadm@hemominas.mg.gov.br" TargetMode="External"/><Relationship Id="rId105" Type="http://schemas.openxmlformats.org/officeDocument/2006/relationships/hyperlink" Target="mailto:jf.gadm@hemominas.mg.gov.br" TargetMode="External"/><Relationship Id="rId126" Type="http://schemas.openxmlformats.org/officeDocument/2006/relationships/hyperlink" Target="mailto:paulo.cifuentes@hemominas.mg.gov.br" TargetMode="External"/><Relationship Id="rId147" Type="http://schemas.openxmlformats.org/officeDocument/2006/relationships/hyperlink" Target="mailto:lucia.oliveira@hemominas.mg.gov.br" TargetMode="External"/><Relationship Id="rId168" Type="http://schemas.openxmlformats.org/officeDocument/2006/relationships/hyperlink" Target="mailto:luciana.barbalho@hemominas.mg.gov.br" TargetMode="External"/><Relationship Id="rId312" Type="http://schemas.openxmlformats.org/officeDocument/2006/relationships/hyperlink" Target="mailto:luiz.moreira@hemominas.mg.gov.br" TargetMode="External"/><Relationship Id="rId333" Type="http://schemas.openxmlformats.org/officeDocument/2006/relationships/hyperlink" Target="mailto:vitor.torres@hemominas.mg.gov.br" TargetMode="External"/><Relationship Id="rId354" Type="http://schemas.openxmlformats.org/officeDocument/2006/relationships/printerSettings" Target="../printerSettings/printerSettings1.bin"/><Relationship Id="rId51" Type="http://schemas.openxmlformats.org/officeDocument/2006/relationships/hyperlink" Target="mailto:mario.laterza@hemominas.mg.gov.br" TargetMode="External"/><Relationship Id="rId72" Type="http://schemas.openxmlformats.org/officeDocument/2006/relationships/hyperlink" Target="mailto:paulo.cifuentes@hemominas.mg.gov.br" TargetMode="External"/><Relationship Id="rId93" Type="http://schemas.openxmlformats.org/officeDocument/2006/relationships/hyperlink" Target="mailto:fernanda.fantini@hemominas.mg.gov.br" TargetMode="External"/><Relationship Id="rId189" Type="http://schemas.openxmlformats.org/officeDocument/2006/relationships/hyperlink" Target="mailto:sonia.nunes@hemominas.mg.gov.br" TargetMode="External"/><Relationship Id="rId3" Type="http://schemas.openxmlformats.org/officeDocument/2006/relationships/hyperlink" Target="mailto:paulo.oliveira@hemominas.mg.gov.br" TargetMode="External"/><Relationship Id="rId214" Type="http://schemas.openxmlformats.org/officeDocument/2006/relationships/hyperlink" Target="mailto:aparecida.gomes@hemominas.mg.gov.br" TargetMode="External"/><Relationship Id="rId235" Type="http://schemas.openxmlformats.org/officeDocument/2006/relationships/hyperlink" Target="mailto:cassia.rodrigues@hemominas.mg.gov.br" TargetMode="External"/><Relationship Id="rId256" Type="http://schemas.openxmlformats.org/officeDocument/2006/relationships/hyperlink" Target="mailto:marcia.luis@hemominas.mg.gov.br" TargetMode="External"/><Relationship Id="rId277" Type="http://schemas.openxmlformats.org/officeDocument/2006/relationships/hyperlink" Target="mailto:marcia.luis@hemominas.mg.gov.br" TargetMode="External"/><Relationship Id="rId298" Type="http://schemas.openxmlformats.org/officeDocument/2006/relationships/hyperlink" Target="mailto:paulo.cifuentes@hemominas.mg.gov.br" TargetMode="External"/><Relationship Id="rId116" Type="http://schemas.openxmlformats.org/officeDocument/2006/relationships/hyperlink" Target="mailto:paulo.souza@hemominas.mg.gov.br" TargetMode="External"/><Relationship Id="rId137" Type="http://schemas.openxmlformats.org/officeDocument/2006/relationships/hyperlink" Target="mailto:maildes.junqueira@hemominas.mg.gov.br" TargetMode="External"/><Relationship Id="rId158" Type="http://schemas.openxmlformats.org/officeDocument/2006/relationships/hyperlink" Target="mailto:maria.moreira@hemominas.mg.gov.br" TargetMode="External"/><Relationship Id="rId302" Type="http://schemas.openxmlformats.org/officeDocument/2006/relationships/hyperlink" Target="mailto:paulo.cifuentes@hemominas.mg.gov.br" TargetMode="External"/><Relationship Id="rId323" Type="http://schemas.openxmlformats.org/officeDocument/2006/relationships/hyperlink" Target="mailto:elder.ferraz@hemominas.mg.gov.br" TargetMode="External"/><Relationship Id="rId344" Type="http://schemas.openxmlformats.org/officeDocument/2006/relationships/hyperlink" Target="mailto:felipe.brito@hemominas.mg.gov.br" TargetMode="External"/><Relationship Id="rId20" Type="http://schemas.openxmlformats.org/officeDocument/2006/relationships/hyperlink" Target="mailto:maildes.junqueira@hemominas.mg.gov.br" TargetMode="External"/><Relationship Id="rId41" Type="http://schemas.openxmlformats.org/officeDocument/2006/relationships/hyperlink" Target="mailto:paulo.oliveira@hemominas.mg.gov.br" TargetMode="External"/><Relationship Id="rId62" Type="http://schemas.openxmlformats.org/officeDocument/2006/relationships/hyperlink" Target="mailto:thiago.santos@hemominas.mg.gov.br" TargetMode="External"/><Relationship Id="rId83" Type="http://schemas.openxmlformats.org/officeDocument/2006/relationships/hyperlink" Target="mailto:paulo.cifuentes@hemominas.mg.gov.br" TargetMode="External"/><Relationship Id="rId179" Type="http://schemas.openxmlformats.org/officeDocument/2006/relationships/hyperlink" Target="mailto:nilda.lucena@hemominas.mg.gov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X380"/>
  <sheetViews>
    <sheetView tabSelected="1" zoomScale="110" zoomScaleNormal="110" workbookViewId="0">
      <pane ySplit="4" topLeftCell="A5" activePane="bottomLeft" state="frozen"/>
      <selection pane="bottomLeft" activeCell="A4" sqref="A4"/>
    </sheetView>
  </sheetViews>
  <sheetFormatPr defaultRowHeight="12" x14ac:dyDescent="0.25"/>
  <cols>
    <col min="1" max="1" width="11" style="1" customWidth="1"/>
    <col min="2" max="2" width="10" style="1" customWidth="1"/>
    <col min="3" max="3" width="22.28515625" style="1" customWidth="1"/>
    <col min="4" max="4" width="41.5703125" style="1" customWidth="1"/>
    <col min="5" max="5" width="16.85546875" style="1" customWidth="1"/>
    <col min="6" max="6" width="53.42578125" style="1" customWidth="1"/>
    <col min="7" max="7" width="8.5703125" style="1" customWidth="1"/>
    <col min="8" max="8" width="10.5703125" style="1" customWidth="1"/>
    <col min="9" max="9" width="13.7109375" style="1" customWidth="1"/>
    <col min="10" max="10" width="12.7109375" style="1" customWidth="1"/>
    <col min="11" max="11" width="9.28515625" style="1" customWidth="1"/>
    <col min="12" max="12" width="13.42578125" style="1" bestFit="1" customWidth="1"/>
    <col min="13" max="13" width="12.7109375" style="1" customWidth="1"/>
    <col min="14" max="14" width="15.140625" style="1" customWidth="1"/>
    <col min="15" max="15" width="19.7109375" style="88" customWidth="1"/>
    <col min="16" max="16" width="12" style="2" customWidth="1"/>
    <col min="17" max="17" width="8.5703125" style="2" bestFit="1" customWidth="1"/>
    <col min="18" max="18" width="8.140625" style="88" customWidth="1"/>
    <col min="19" max="19" width="12.5703125" style="2" customWidth="1"/>
    <col min="20" max="20" width="7.5703125" style="88" customWidth="1"/>
    <col min="21" max="21" width="30.85546875" style="2" customWidth="1"/>
    <col min="22" max="22" width="34.140625" style="186" customWidth="1"/>
    <col min="23" max="23" width="35.140625" style="1" customWidth="1"/>
    <col min="24" max="24" width="12" style="1" customWidth="1"/>
    <col min="25" max="16384" width="9.140625" style="1"/>
  </cols>
  <sheetData>
    <row r="1" spans="1:24" ht="12" customHeight="1" x14ac:dyDescent="0.25">
      <c r="A1" s="380" t="s">
        <v>13</v>
      </c>
      <c r="B1" s="380"/>
      <c r="C1" s="380"/>
      <c r="D1" s="380"/>
      <c r="E1" s="380"/>
      <c r="F1" s="380"/>
      <c r="G1" s="379" t="s">
        <v>657</v>
      </c>
      <c r="H1" s="379"/>
      <c r="I1" s="379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4"/>
      <c r="W1" s="179" t="s">
        <v>657</v>
      </c>
      <c r="X1" s="379"/>
    </row>
    <row r="2" spans="1:24" ht="32.25" customHeight="1" x14ac:dyDescent="0.25">
      <c r="A2" s="380"/>
      <c r="B2" s="380"/>
      <c r="C2" s="380"/>
      <c r="D2" s="380"/>
      <c r="E2" s="380"/>
      <c r="F2" s="380"/>
      <c r="G2" s="378" t="s">
        <v>656</v>
      </c>
      <c r="H2" s="378"/>
      <c r="I2" s="379"/>
      <c r="J2" s="380" t="s">
        <v>13</v>
      </c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184"/>
      <c r="W2" s="178" t="s">
        <v>656</v>
      </c>
      <c r="X2" s="379"/>
    </row>
    <row r="3" spans="1:24" s="3" customFormat="1" ht="12.75" x14ac:dyDescent="0.25">
      <c r="O3" s="86"/>
      <c r="R3" s="86"/>
      <c r="T3" s="86"/>
      <c r="V3" s="185"/>
      <c r="W3" s="377" t="s">
        <v>2322</v>
      </c>
      <c r="X3" s="377"/>
    </row>
    <row r="4" spans="1:24" ht="44.25" customHeight="1" x14ac:dyDescent="0.25">
      <c r="A4" s="31" t="s">
        <v>296</v>
      </c>
      <c r="B4" s="31" t="s">
        <v>297</v>
      </c>
      <c r="C4" s="32" t="s">
        <v>2043</v>
      </c>
      <c r="D4" s="31" t="s">
        <v>1</v>
      </c>
      <c r="E4" s="31" t="s">
        <v>0</v>
      </c>
      <c r="F4" s="31" t="s">
        <v>2</v>
      </c>
      <c r="G4" s="31" t="s">
        <v>3</v>
      </c>
      <c r="H4" s="31" t="s">
        <v>4</v>
      </c>
      <c r="I4" s="31" t="s">
        <v>5</v>
      </c>
      <c r="J4" s="31" t="s">
        <v>6</v>
      </c>
      <c r="K4" s="31" t="s">
        <v>196</v>
      </c>
      <c r="L4" s="31" t="s">
        <v>197</v>
      </c>
      <c r="M4" s="31" t="s">
        <v>7</v>
      </c>
      <c r="N4" s="31" t="s">
        <v>8</v>
      </c>
      <c r="O4" s="87" t="s">
        <v>9</v>
      </c>
      <c r="P4" s="31" t="s">
        <v>10</v>
      </c>
      <c r="Q4" s="31" t="s">
        <v>182</v>
      </c>
      <c r="R4" s="32" t="s">
        <v>165</v>
      </c>
      <c r="S4" s="32" t="s">
        <v>14</v>
      </c>
      <c r="T4" s="32" t="s">
        <v>12</v>
      </c>
      <c r="U4" s="32" t="s">
        <v>333</v>
      </c>
      <c r="V4" s="32" t="s">
        <v>11</v>
      </c>
      <c r="W4" s="31" t="s">
        <v>225</v>
      </c>
      <c r="X4" s="32" t="s">
        <v>282</v>
      </c>
    </row>
    <row r="5" spans="1:24" ht="25.5" customHeight="1" x14ac:dyDescent="0.25">
      <c r="A5" s="266" t="s">
        <v>1717</v>
      </c>
      <c r="B5" s="307">
        <v>9170559</v>
      </c>
      <c r="C5" s="307" t="s">
        <v>2092</v>
      </c>
      <c r="D5" s="320" t="s">
        <v>1718</v>
      </c>
      <c r="E5" s="34" t="s">
        <v>1719</v>
      </c>
      <c r="F5" s="320" t="s">
        <v>1720</v>
      </c>
      <c r="G5" s="301" t="s">
        <v>16</v>
      </c>
      <c r="H5" s="308" t="s">
        <v>17</v>
      </c>
      <c r="I5" s="312">
        <v>43122</v>
      </c>
      <c r="J5" s="312">
        <v>43486</v>
      </c>
      <c r="K5" s="313" t="s">
        <v>200</v>
      </c>
      <c r="L5" s="195" t="s">
        <v>527</v>
      </c>
      <c r="M5" s="303">
        <f>N5/12</f>
        <v>7166.666666666667</v>
      </c>
      <c r="N5" s="321">
        <v>86000</v>
      </c>
      <c r="O5" s="196" t="s">
        <v>689</v>
      </c>
      <c r="P5" s="304" t="s">
        <v>693</v>
      </c>
      <c r="Q5" s="304" t="s">
        <v>25</v>
      </c>
      <c r="R5" s="199" t="s">
        <v>18</v>
      </c>
      <c r="S5" s="301" t="s">
        <v>353</v>
      </c>
      <c r="T5" s="304" t="s">
        <v>24</v>
      </c>
      <c r="U5" s="305" t="s">
        <v>1046</v>
      </c>
      <c r="V5" s="305" t="s">
        <v>1046</v>
      </c>
      <c r="W5" s="301" t="s">
        <v>1047</v>
      </c>
      <c r="X5" s="319" t="s">
        <v>1721</v>
      </c>
    </row>
    <row r="6" spans="1:24" ht="22.5" x14ac:dyDescent="0.25">
      <c r="A6" s="131" t="s">
        <v>1267</v>
      </c>
      <c r="B6" s="243">
        <v>9157140</v>
      </c>
      <c r="C6" s="307" t="s">
        <v>2140</v>
      </c>
      <c r="D6" s="246" t="s">
        <v>1268</v>
      </c>
      <c r="E6" s="218" t="s">
        <v>1269</v>
      </c>
      <c r="F6" s="246" t="s">
        <v>1270</v>
      </c>
      <c r="G6" s="218" t="s">
        <v>16</v>
      </c>
      <c r="H6" s="242" t="s">
        <v>17</v>
      </c>
      <c r="I6" s="200">
        <v>42989</v>
      </c>
      <c r="J6" s="331">
        <v>43353</v>
      </c>
      <c r="K6" s="332" t="s">
        <v>199</v>
      </c>
      <c r="L6" s="270" t="s">
        <v>219</v>
      </c>
      <c r="M6" s="219">
        <f>N6/12</f>
        <v>3574.9166666666665</v>
      </c>
      <c r="N6" s="247">
        <v>42899</v>
      </c>
      <c r="O6" s="196" t="s">
        <v>689</v>
      </c>
      <c r="P6" s="201" t="s">
        <v>695</v>
      </c>
      <c r="Q6" s="201" t="s">
        <v>25</v>
      </c>
      <c r="R6" s="187" t="s">
        <v>18</v>
      </c>
      <c r="S6" s="310" t="s">
        <v>1271</v>
      </c>
      <c r="T6" s="333" t="s">
        <v>65</v>
      </c>
      <c r="U6" s="248" t="s">
        <v>1275</v>
      </c>
      <c r="V6" s="244" t="s">
        <v>1272</v>
      </c>
      <c r="W6" s="198" t="s">
        <v>1273</v>
      </c>
      <c r="X6" s="245" t="s">
        <v>1274</v>
      </c>
    </row>
    <row r="7" spans="1:24" ht="24" customHeight="1" x14ac:dyDescent="0.25">
      <c r="A7" s="266" t="s">
        <v>1659</v>
      </c>
      <c r="B7" s="267">
        <v>9090795</v>
      </c>
      <c r="C7" s="307" t="s">
        <v>17</v>
      </c>
      <c r="D7" s="302" t="s">
        <v>958</v>
      </c>
      <c r="E7" s="295" t="s">
        <v>959</v>
      </c>
      <c r="F7" s="302" t="s">
        <v>960</v>
      </c>
      <c r="G7" s="295" t="s">
        <v>16</v>
      </c>
      <c r="H7" s="268" t="s">
        <v>17</v>
      </c>
      <c r="I7" s="288">
        <v>43081</v>
      </c>
      <c r="J7" s="333" t="s">
        <v>1581</v>
      </c>
      <c r="K7" s="335" t="s">
        <v>206</v>
      </c>
      <c r="L7" s="270" t="s">
        <v>219</v>
      </c>
      <c r="M7" s="297">
        <f>N7/12</f>
        <v>1241.2241666666666</v>
      </c>
      <c r="N7" s="303">
        <v>14894.69</v>
      </c>
      <c r="O7" s="196" t="s">
        <v>689</v>
      </c>
      <c r="P7" s="298" t="s">
        <v>701</v>
      </c>
      <c r="Q7" s="304" t="s">
        <v>180</v>
      </c>
      <c r="R7" s="195" t="s">
        <v>961</v>
      </c>
      <c r="S7" s="323" t="s">
        <v>764</v>
      </c>
      <c r="T7" s="195" t="s">
        <v>962</v>
      </c>
      <c r="U7" s="305" t="s">
        <v>760</v>
      </c>
      <c r="V7" s="305" t="s">
        <v>763</v>
      </c>
      <c r="W7" s="198" t="s">
        <v>765</v>
      </c>
      <c r="X7" s="301" t="s">
        <v>963</v>
      </c>
    </row>
    <row r="8" spans="1:24" ht="24.75" customHeight="1" x14ac:dyDescent="0.25">
      <c r="A8" s="266" t="s">
        <v>1101</v>
      </c>
      <c r="B8" s="267">
        <v>9139199</v>
      </c>
      <c r="C8" s="329" t="s">
        <v>2175</v>
      </c>
      <c r="D8" s="279" t="s">
        <v>1102</v>
      </c>
      <c r="E8" s="34" t="s">
        <v>1103</v>
      </c>
      <c r="F8" s="279" t="s">
        <v>1104</v>
      </c>
      <c r="G8" s="261" t="s">
        <v>16</v>
      </c>
      <c r="H8" s="268" t="s">
        <v>17</v>
      </c>
      <c r="I8" s="269">
        <v>43239</v>
      </c>
      <c r="J8" s="269">
        <v>43603</v>
      </c>
      <c r="K8" s="274" t="s">
        <v>198</v>
      </c>
      <c r="L8" s="313" t="s">
        <v>527</v>
      </c>
      <c r="M8" s="263">
        <f>N8/12</f>
        <v>1950</v>
      </c>
      <c r="N8" s="281">
        <v>23400</v>
      </c>
      <c r="O8" s="196" t="s">
        <v>689</v>
      </c>
      <c r="P8" s="271" t="s">
        <v>722</v>
      </c>
      <c r="Q8" s="271" t="s">
        <v>25</v>
      </c>
      <c r="R8" s="199" t="s">
        <v>18</v>
      </c>
      <c r="S8" s="261" t="s">
        <v>1106</v>
      </c>
      <c r="T8" s="271" t="s">
        <v>53</v>
      </c>
      <c r="U8" s="277" t="s">
        <v>1105</v>
      </c>
      <c r="V8" s="277" t="s">
        <v>1105</v>
      </c>
      <c r="W8" s="198" t="s">
        <v>1116</v>
      </c>
      <c r="X8" s="280" t="s">
        <v>1107</v>
      </c>
    </row>
    <row r="9" spans="1:24" s="30" customFormat="1" ht="23.25" customHeight="1" x14ac:dyDescent="0.25">
      <c r="A9" s="131" t="s">
        <v>547</v>
      </c>
      <c r="B9" s="134">
        <v>9041838</v>
      </c>
      <c r="C9" s="329" t="s">
        <v>2267</v>
      </c>
      <c r="D9" s="212" t="s">
        <v>15</v>
      </c>
      <c r="E9" s="149" t="s">
        <v>431</v>
      </c>
      <c r="F9" s="155" t="s">
        <v>548</v>
      </c>
      <c r="G9" s="149" t="s">
        <v>16</v>
      </c>
      <c r="H9" s="148" t="s">
        <v>17</v>
      </c>
      <c r="I9" s="138">
        <v>43317</v>
      </c>
      <c r="J9" s="138">
        <v>43681</v>
      </c>
      <c r="K9" s="136" t="s">
        <v>202</v>
      </c>
      <c r="L9" s="332" t="s">
        <v>527</v>
      </c>
      <c r="M9" s="211" t="s">
        <v>16</v>
      </c>
      <c r="N9" s="154">
        <v>946200</v>
      </c>
      <c r="O9" s="196" t="s">
        <v>689</v>
      </c>
      <c r="P9" s="139" t="s">
        <v>694</v>
      </c>
      <c r="Q9" s="139" t="s">
        <v>25</v>
      </c>
      <c r="R9" s="108" t="s">
        <v>18</v>
      </c>
      <c r="S9" s="211" t="s">
        <v>20</v>
      </c>
      <c r="T9" s="139" t="s">
        <v>120</v>
      </c>
      <c r="U9" s="326" t="s">
        <v>1232</v>
      </c>
      <c r="V9" s="305" t="s">
        <v>1232</v>
      </c>
      <c r="W9" s="198" t="s">
        <v>1790</v>
      </c>
      <c r="X9" s="153" t="s">
        <v>549</v>
      </c>
    </row>
    <row r="10" spans="1:24" s="30" customFormat="1" ht="24.75" customHeight="1" x14ac:dyDescent="0.25">
      <c r="A10" s="266" t="s">
        <v>1149</v>
      </c>
      <c r="B10" s="267">
        <v>9143570</v>
      </c>
      <c r="C10" s="307" t="s">
        <v>2153</v>
      </c>
      <c r="D10" s="279" t="s">
        <v>15</v>
      </c>
      <c r="E10" s="280" t="s">
        <v>431</v>
      </c>
      <c r="F10" s="283" t="s">
        <v>1150</v>
      </c>
      <c r="G10" s="280" t="s">
        <v>16</v>
      </c>
      <c r="H10" s="268" t="s">
        <v>110</v>
      </c>
      <c r="I10" s="269">
        <v>43274</v>
      </c>
      <c r="J10" s="269">
        <v>43638</v>
      </c>
      <c r="K10" s="274" t="s">
        <v>205</v>
      </c>
      <c r="L10" s="313" t="s">
        <v>527</v>
      </c>
      <c r="M10" s="280" t="s">
        <v>16</v>
      </c>
      <c r="N10" s="284">
        <v>6871392</v>
      </c>
      <c r="O10" s="196" t="s">
        <v>689</v>
      </c>
      <c r="P10" s="271" t="s">
        <v>694</v>
      </c>
      <c r="Q10" s="271" t="s">
        <v>25</v>
      </c>
      <c r="R10" s="187" t="s">
        <v>18</v>
      </c>
      <c r="S10" s="280" t="s">
        <v>20</v>
      </c>
      <c r="T10" s="271" t="s">
        <v>19</v>
      </c>
      <c r="U10" s="326" t="s">
        <v>1232</v>
      </c>
      <c r="V10" s="305" t="s">
        <v>1232</v>
      </c>
      <c r="W10" s="198" t="s">
        <v>1790</v>
      </c>
      <c r="X10" s="282" t="s">
        <v>1151</v>
      </c>
    </row>
    <row r="11" spans="1:24" s="30" customFormat="1" ht="34.5" customHeight="1" x14ac:dyDescent="0.25">
      <c r="A11" s="131" t="s">
        <v>917</v>
      </c>
      <c r="B11" s="243">
        <v>9077984</v>
      </c>
      <c r="C11" s="307" t="s">
        <v>17</v>
      </c>
      <c r="D11" s="246" t="s">
        <v>918</v>
      </c>
      <c r="E11" s="34" t="s">
        <v>919</v>
      </c>
      <c r="F11" s="246" t="s">
        <v>920</v>
      </c>
      <c r="G11" s="218" t="s">
        <v>16</v>
      </c>
      <c r="H11" s="242" t="s">
        <v>17</v>
      </c>
      <c r="I11" s="200">
        <v>42678</v>
      </c>
      <c r="J11" s="200">
        <v>43407</v>
      </c>
      <c r="K11" s="168" t="s">
        <v>201</v>
      </c>
      <c r="L11" s="168" t="s">
        <v>219</v>
      </c>
      <c r="M11" s="219">
        <f t="shared" ref="M11:M19" si="0">N11/12</f>
        <v>5399.5858333333335</v>
      </c>
      <c r="N11" s="247">
        <v>64795.03</v>
      </c>
      <c r="O11" s="200" t="s">
        <v>690</v>
      </c>
      <c r="P11" s="201" t="s">
        <v>924</v>
      </c>
      <c r="Q11" s="201" t="s">
        <v>25</v>
      </c>
      <c r="R11" s="187" t="s">
        <v>18</v>
      </c>
      <c r="S11" s="218" t="s">
        <v>923</v>
      </c>
      <c r="T11" s="201" t="s">
        <v>925</v>
      </c>
      <c r="U11" s="253" t="s">
        <v>921</v>
      </c>
      <c r="V11" s="253" t="s">
        <v>921</v>
      </c>
      <c r="W11" s="198" t="s">
        <v>922</v>
      </c>
      <c r="X11" s="245" t="s">
        <v>926</v>
      </c>
    </row>
    <row r="12" spans="1:24" s="30" customFormat="1" ht="27" customHeight="1" x14ac:dyDescent="0.25">
      <c r="A12" s="266" t="s">
        <v>1290</v>
      </c>
      <c r="B12" s="267">
        <v>9159039</v>
      </c>
      <c r="C12" s="307" t="s">
        <v>17</v>
      </c>
      <c r="D12" s="302" t="s">
        <v>1940</v>
      </c>
      <c r="E12" s="295" t="s">
        <v>1291</v>
      </c>
      <c r="F12" s="302" t="s">
        <v>1292</v>
      </c>
      <c r="G12" s="295" t="s">
        <v>16</v>
      </c>
      <c r="H12" s="268" t="s">
        <v>17</v>
      </c>
      <c r="I12" s="288">
        <v>43003</v>
      </c>
      <c r="J12" s="288">
        <v>43367</v>
      </c>
      <c r="K12" s="270" t="s">
        <v>199</v>
      </c>
      <c r="L12" s="270" t="s">
        <v>219</v>
      </c>
      <c r="M12" s="297">
        <f t="shared" si="0"/>
        <v>2658.3333333333335</v>
      </c>
      <c r="N12" s="303">
        <v>31900</v>
      </c>
      <c r="O12" s="196" t="s">
        <v>689</v>
      </c>
      <c r="P12" s="298" t="s">
        <v>1293</v>
      </c>
      <c r="Q12" s="298" t="s">
        <v>25</v>
      </c>
      <c r="R12" s="273" t="s">
        <v>21</v>
      </c>
      <c r="S12" s="295" t="s">
        <v>957</v>
      </c>
      <c r="T12" s="298" t="s">
        <v>46</v>
      </c>
      <c r="U12" s="300" t="s">
        <v>956</v>
      </c>
      <c r="V12" s="300" t="s">
        <v>956</v>
      </c>
      <c r="W12" s="278" t="s">
        <v>1029</v>
      </c>
      <c r="X12" s="301" t="s">
        <v>1294</v>
      </c>
    </row>
    <row r="13" spans="1:24" s="30" customFormat="1" ht="24.75" customHeight="1" x14ac:dyDescent="0.25">
      <c r="A13" s="266" t="s">
        <v>1068</v>
      </c>
      <c r="B13" s="267">
        <v>9138902</v>
      </c>
      <c r="C13" s="307"/>
      <c r="D13" s="262" t="s">
        <v>1069</v>
      </c>
      <c r="E13" s="261" t="s">
        <v>1070</v>
      </c>
      <c r="F13" s="262" t="s">
        <v>1071</v>
      </c>
      <c r="G13" s="276">
        <v>0</v>
      </c>
      <c r="H13" s="268" t="s">
        <v>17</v>
      </c>
      <c r="I13" s="269">
        <v>43209</v>
      </c>
      <c r="J13" s="269">
        <v>43573</v>
      </c>
      <c r="K13" s="270" t="s">
        <v>204</v>
      </c>
      <c r="L13" s="313" t="s">
        <v>527</v>
      </c>
      <c r="M13" s="260">
        <f t="shared" si="0"/>
        <v>1483.3333333333333</v>
      </c>
      <c r="N13" s="263">
        <v>17800</v>
      </c>
      <c r="O13" s="196" t="s">
        <v>689</v>
      </c>
      <c r="P13" s="251" t="s">
        <v>693</v>
      </c>
      <c r="Q13" s="271" t="s">
        <v>51</v>
      </c>
      <c r="R13" s="273" t="s">
        <v>49</v>
      </c>
      <c r="S13" s="275" t="s">
        <v>265</v>
      </c>
      <c r="T13" s="274" t="s">
        <v>50</v>
      </c>
      <c r="U13" s="253" t="s">
        <v>414</v>
      </c>
      <c r="V13" s="272" t="s">
        <v>1072</v>
      </c>
      <c r="W13" s="142" t="s">
        <v>1073</v>
      </c>
      <c r="X13" s="258" t="s">
        <v>1074</v>
      </c>
    </row>
    <row r="14" spans="1:24" s="30" customFormat="1" ht="25.5" customHeight="1" x14ac:dyDescent="0.25">
      <c r="A14" s="266" t="s">
        <v>1254</v>
      </c>
      <c r="B14" s="267">
        <v>9150097</v>
      </c>
      <c r="C14" s="307"/>
      <c r="D14" s="296" t="s">
        <v>1255</v>
      </c>
      <c r="E14" s="292" t="s">
        <v>1256</v>
      </c>
      <c r="F14" s="296" t="s">
        <v>1257</v>
      </c>
      <c r="G14" s="292" t="s">
        <v>16</v>
      </c>
      <c r="H14" s="268" t="s">
        <v>17</v>
      </c>
      <c r="I14" s="288">
        <v>42979</v>
      </c>
      <c r="J14" s="288">
        <v>43343</v>
      </c>
      <c r="K14" s="270" t="s">
        <v>202</v>
      </c>
      <c r="L14" s="270" t="s">
        <v>219</v>
      </c>
      <c r="M14" s="294">
        <f t="shared" si="0"/>
        <v>1740.8333333333333</v>
      </c>
      <c r="N14" s="297">
        <v>20890</v>
      </c>
      <c r="O14" s="196" t="s">
        <v>689</v>
      </c>
      <c r="P14" s="286" t="s">
        <v>693</v>
      </c>
      <c r="Q14" s="286" t="s">
        <v>171</v>
      </c>
      <c r="R14" s="199" t="s">
        <v>62</v>
      </c>
      <c r="S14" s="292" t="s">
        <v>190</v>
      </c>
      <c r="T14" s="286" t="s">
        <v>63</v>
      </c>
      <c r="U14" s="285" t="s">
        <v>887</v>
      </c>
      <c r="V14" s="285" t="s">
        <v>64</v>
      </c>
      <c r="W14" s="292" t="s">
        <v>244</v>
      </c>
      <c r="X14" s="295" t="s">
        <v>1258</v>
      </c>
    </row>
    <row r="15" spans="1:24" s="30" customFormat="1" ht="47.25" customHeight="1" x14ac:dyDescent="0.25">
      <c r="A15" s="131" t="s">
        <v>1734</v>
      </c>
      <c r="B15" s="203">
        <v>9055569</v>
      </c>
      <c r="C15" s="307" t="s">
        <v>2153</v>
      </c>
      <c r="D15" s="4" t="s">
        <v>27</v>
      </c>
      <c r="E15" s="211" t="s">
        <v>28</v>
      </c>
      <c r="F15" s="212" t="s">
        <v>781</v>
      </c>
      <c r="G15" s="211" t="s">
        <v>16</v>
      </c>
      <c r="H15" s="216" t="s">
        <v>17</v>
      </c>
      <c r="I15" s="200">
        <v>43259</v>
      </c>
      <c r="J15" s="200">
        <v>43623</v>
      </c>
      <c r="K15" s="168" t="s">
        <v>205</v>
      </c>
      <c r="L15" s="313" t="s">
        <v>527</v>
      </c>
      <c r="M15" s="213">
        <f t="shared" si="0"/>
        <v>5048.8666666666668</v>
      </c>
      <c r="N15" s="213">
        <v>60586.400000000001</v>
      </c>
      <c r="O15" s="196" t="s">
        <v>689</v>
      </c>
      <c r="P15" s="201" t="s">
        <v>693</v>
      </c>
      <c r="Q15" s="201" t="s">
        <v>25</v>
      </c>
      <c r="R15" s="202" t="s">
        <v>18</v>
      </c>
      <c r="S15" s="208" t="s">
        <v>353</v>
      </c>
      <c r="T15" s="171" t="s">
        <v>24</v>
      </c>
      <c r="U15" s="206" t="s">
        <v>414</v>
      </c>
      <c r="V15" s="206" t="s">
        <v>414</v>
      </c>
      <c r="W15" s="63" t="s">
        <v>661</v>
      </c>
      <c r="X15" s="211" t="s">
        <v>782</v>
      </c>
    </row>
    <row r="16" spans="1:24" s="30" customFormat="1" ht="37.5" customHeight="1" x14ac:dyDescent="0.25">
      <c r="A16" s="211" t="s">
        <v>287</v>
      </c>
      <c r="B16" s="203">
        <v>3363</v>
      </c>
      <c r="C16" s="307"/>
      <c r="D16" s="212" t="s">
        <v>31</v>
      </c>
      <c r="E16" s="34" t="s">
        <v>32</v>
      </c>
      <c r="F16" s="212" t="s">
        <v>537</v>
      </c>
      <c r="G16" s="211" t="s">
        <v>16</v>
      </c>
      <c r="H16" s="216" t="s">
        <v>17</v>
      </c>
      <c r="I16" s="200">
        <v>43028</v>
      </c>
      <c r="J16" s="200">
        <v>43392</v>
      </c>
      <c r="K16" s="168" t="s">
        <v>203</v>
      </c>
      <c r="L16" s="195" t="s">
        <v>219</v>
      </c>
      <c r="M16" s="213">
        <f t="shared" si="0"/>
        <v>16188.660000000002</v>
      </c>
      <c r="N16" s="240">
        <v>194263.92</v>
      </c>
      <c r="O16" s="200" t="s">
        <v>690</v>
      </c>
      <c r="P16" s="201" t="s">
        <v>696</v>
      </c>
      <c r="Q16" s="24" t="s">
        <v>25</v>
      </c>
      <c r="R16" s="110" t="s">
        <v>18</v>
      </c>
      <c r="S16" s="161" t="s">
        <v>34</v>
      </c>
      <c r="T16" s="101" t="s">
        <v>53</v>
      </c>
      <c r="U16" s="277" t="s">
        <v>913</v>
      </c>
      <c r="V16" s="277" t="s">
        <v>913</v>
      </c>
      <c r="W16" s="63" t="s">
        <v>914</v>
      </c>
      <c r="X16" s="19" t="s">
        <v>415</v>
      </c>
    </row>
    <row r="17" spans="1:24" s="30" customFormat="1" ht="46.5" customHeight="1" x14ac:dyDescent="0.25">
      <c r="A17" s="211" t="s">
        <v>343</v>
      </c>
      <c r="B17" s="203">
        <v>3459</v>
      </c>
      <c r="C17" s="329" t="s">
        <v>2179</v>
      </c>
      <c r="D17" s="212" t="s">
        <v>31</v>
      </c>
      <c r="E17" s="211" t="s">
        <v>32</v>
      </c>
      <c r="F17" s="212" t="s">
        <v>539</v>
      </c>
      <c r="G17" s="211" t="s">
        <v>16</v>
      </c>
      <c r="H17" s="216" t="s">
        <v>17</v>
      </c>
      <c r="I17" s="200">
        <v>43215</v>
      </c>
      <c r="J17" s="200">
        <v>43579</v>
      </c>
      <c r="K17" s="168" t="s">
        <v>204</v>
      </c>
      <c r="L17" s="313" t="s">
        <v>527</v>
      </c>
      <c r="M17" s="213">
        <f t="shared" si="0"/>
        <v>74758.849999999991</v>
      </c>
      <c r="N17" s="213">
        <v>897106.2</v>
      </c>
      <c r="O17" s="200" t="s">
        <v>690</v>
      </c>
      <c r="P17" s="201" t="s">
        <v>696</v>
      </c>
      <c r="Q17" s="24" t="s">
        <v>25</v>
      </c>
      <c r="R17" s="110" t="s">
        <v>18</v>
      </c>
      <c r="S17" s="161" t="s">
        <v>193</v>
      </c>
      <c r="T17" s="101" t="s">
        <v>53</v>
      </c>
      <c r="U17" s="277" t="s">
        <v>913</v>
      </c>
      <c r="V17" s="165" t="s">
        <v>913</v>
      </c>
      <c r="W17" s="63" t="s">
        <v>914</v>
      </c>
      <c r="X17" s="19" t="s">
        <v>344</v>
      </c>
    </row>
    <row r="18" spans="1:24" s="30" customFormat="1" ht="24.75" customHeight="1" x14ac:dyDescent="0.25">
      <c r="A18" s="211" t="s">
        <v>536</v>
      </c>
      <c r="B18" s="211">
        <v>9039392</v>
      </c>
      <c r="C18" s="319" t="s">
        <v>2153</v>
      </c>
      <c r="D18" s="212" t="s">
        <v>31</v>
      </c>
      <c r="E18" s="211" t="s">
        <v>32</v>
      </c>
      <c r="F18" s="212" t="s">
        <v>1001</v>
      </c>
      <c r="G18" s="211" t="s">
        <v>16</v>
      </c>
      <c r="H18" s="216" t="s">
        <v>17</v>
      </c>
      <c r="I18" s="200">
        <v>43256</v>
      </c>
      <c r="J18" s="201" t="s">
        <v>2001</v>
      </c>
      <c r="K18" s="315" t="s">
        <v>205</v>
      </c>
      <c r="L18" s="313" t="s">
        <v>527</v>
      </c>
      <c r="M18" s="213">
        <f t="shared" si="0"/>
        <v>4692.96</v>
      </c>
      <c r="N18" s="213">
        <v>56315.519999999997</v>
      </c>
      <c r="O18" s="200" t="s">
        <v>690</v>
      </c>
      <c r="P18" s="201" t="s">
        <v>696</v>
      </c>
      <c r="Q18" s="164" t="s">
        <v>25</v>
      </c>
      <c r="R18" s="187" t="s">
        <v>18</v>
      </c>
      <c r="S18" s="211" t="s">
        <v>193</v>
      </c>
      <c r="T18" s="164" t="s">
        <v>33</v>
      </c>
      <c r="U18" s="277" t="s">
        <v>913</v>
      </c>
      <c r="V18" s="277" t="s">
        <v>913</v>
      </c>
      <c r="W18" s="63" t="s">
        <v>914</v>
      </c>
      <c r="X18" s="161" t="s">
        <v>538</v>
      </c>
    </row>
    <row r="19" spans="1:24" s="30" customFormat="1" ht="25.5" customHeight="1" x14ac:dyDescent="0.25">
      <c r="A19" s="289" t="s">
        <v>1182</v>
      </c>
      <c r="B19" s="289">
        <v>9143513</v>
      </c>
      <c r="C19" s="319" t="s">
        <v>2153</v>
      </c>
      <c r="D19" s="290" t="s">
        <v>35</v>
      </c>
      <c r="E19" s="289" t="s">
        <v>36</v>
      </c>
      <c r="F19" s="293" t="s">
        <v>37</v>
      </c>
      <c r="G19" s="289" t="s">
        <v>16</v>
      </c>
      <c r="H19" s="268" t="s">
        <v>17</v>
      </c>
      <c r="I19" s="288">
        <v>43314</v>
      </c>
      <c r="J19" s="286" t="s">
        <v>2304</v>
      </c>
      <c r="K19" s="274" t="s">
        <v>202</v>
      </c>
      <c r="L19" s="332" t="s">
        <v>527</v>
      </c>
      <c r="M19" s="291">
        <f t="shared" si="0"/>
        <v>49778.140000000007</v>
      </c>
      <c r="N19" s="294">
        <v>597337.68000000005</v>
      </c>
      <c r="O19" s="196" t="s">
        <v>689</v>
      </c>
      <c r="P19" s="286" t="s">
        <v>697</v>
      </c>
      <c r="Q19" s="286" t="s">
        <v>25</v>
      </c>
      <c r="R19" s="187" t="s">
        <v>18</v>
      </c>
      <c r="S19" s="289" t="s">
        <v>188</v>
      </c>
      <c r="T19" s="286" t="s">
        <v>38</v>
      </c>
      <c r="U19" s="285" t="s">
        <v>1184</v>
      </c>
      <c r="V19" s="305" t="s">
        <v>2156</v>
      </c>
      <c r="W19" s="63" t="s">
        <v>2157</v>
      </c>
      <c r="X19" s="292" t="s">
        <v>1183</v>
      </c>
    </row>
    <row r="20" spans="1:24" s="30" customFormat="1" ht="25.5" customHeight="1" x14ac:dyDescent="0.25">
      <c r="A20" s="266" t="s">
        <v>1791</v>
      </c>
      <c r="B20" s="307">
        <v>9178853</v>
      </c>
      <c r="C20" s="307" t="s">
        <v>2066</v>
      </c>
      <c r="D20" s="320" t="s">
        <v>1792</v>
      </c>
      <c r="E20" s="301" t="s">
        <v>1793</v>
      </c>
      <c r="F20" s="320" t="s">
        <v>1794</v>
      </c>
      <c r="G20" s="301" t="s">
        <v>16</v>
      </c>
      <c r="H20" s="308" t="s">
        <v>17</v>
      </c>
      <c r="I20" s="312">
        <v>43159</v>
      </c>
      <c r="J20" s="312">
        <v>43523</v>
      </c>
      <c r="K20" s="313" t="s">
        <v>208</v>
      </c>
      <c r="L20" s="313" t="s">
        <v>527</v>
      </c>
      <c r="M20" s="301" t="s">
        <v>16</v>
      </c>
      <c r="N20" s="321">
        <v>84612</v>
      </c>
      <c r="O20" s="196" t="s">
        <v>689</v>
      </c>
      <c r="P20" s="304" t="s">
        <v>698</v>
      </c>
      <c r="Q20" s="304" t="s">
        <v>25</v>
      </c>
      <c r="R20" s="314" t="s">
        <v>18</v>
      </c>
      <c r="S20" s="310" t="s">
        <v>183</v>
      </c>
      <c r="T20" s="304" t="s">
        <v>120</v>
      </c>
      <c r="U20" s="309" t="s">
        <v>1105</v>
      </c>
      <c r="V20" s="305" t="s">
        <v>29</v>
      </c>
      <c r="W20" s="130" t="s">
        <v>226</v>
      </c>
      <c r="X20" s="319" t="s">
        <v>1795</v>
      </c>
    </row>
    <row r="21" spans="1:24" s="30" customFormat="1" ht="25.5" customHeight="1" x14ac:dyDescent="0.25">
      <c r="A21" s="301" t="s">
        <v>1603</v>
      </c>
      <c r="B21" s="307">
        <v>9170541</v>
      </c>
      <c r="C21" s="307"/>
      <c r="D21" s="302" t="s">
        <v>1604</v>
      </c>
      <c r="E21" s="301" t="s">
        <v>1605</v>
      </c>
      <c r="F21" s="302" t="s">
        <v>1606</v>
      </c>
      <c r="G21" s="319" t="s">
        <v>16</v>
      </c>
      <c r="H21" s="308" t="s">
        <v>110</v>
      </c>
      <c r="I21" s="312">
        <v>43080</v>
      </c>
      <c r="J21" s="312" t="s">
        <v>1607</v>
      </c>
      <c r="K21" s="313" t="s">
        <v>206</v>
      </c>
      <c r="L21" s="313" t="s">
        <v>219</v>
      </c>
      <c r="M21" s="295" t="s">
        <v>16</v>
      </c>
      <c r="N21" s="303">
        <v>4320</v>
      </c>
      <c r="O21" s="196" t="s">
        <v>689</v>
      </c>
      <c r="P21" s="40" t="s">
        <v>698</v>
      </c>
      <c r="Q21" s="304" t="s">
        <v>167</v>
      </c>
      <c r="R21" s="187" t="s">
        <v>39</v>
      </c>
      <c r="S21" s="298" t="s">
        <v>92</v>
      </c>
      <c r="T21" s="298" t="s">
        <v>453</v>
      </c>
      <c r="U21" s="300" t="s">
        <v>41</v>
      </c>
      <c r="V21" s="300" t="s">
        <v>41</v>
      </c>
      <c r="W21" s="295" t="s">
        <v>227</v>
      </c>
      <c r="X21" s="301" t="s">
        <v>1608</v>
      </c>
    </row>
    <row r="22" spans="1:24" s="30" customFormat="1" ht="25.5" customHeight="1" x14ac:dyDescent="0.25">
      <c r="A22" s="266" t="s">
        <v>1378</v>
      </c>
      <c r="B22" s="267">
        <v>9162342</v>
      </c>
      <c r="C22" s="307" t="s">
        <v>17</v>
      </c>
      <c r="D22" s="302" t="s">
        <v>1379</v>
      </c>
      <c r="E22" s="295" t="s">
        <v>1380</v>
      </c>
      <c r="F22" s="302" t="s">
        <v>1957</v>
      </c>
      <c r="G22" s="295" t="s">
        <v>16</v>
      </c>
      <c r="H22" s="268" t="s">
        <v>17</v>
      </c>
      <c r="I22" s="288">
        <v>43035</v>
      </c>
      <c r="J22" s="288">
        <v>43399</v>
      </c>
      <c r="K22" s="270" t="s">
        <v>203</v>
      </c>
      <c r="L22" s="195" t="s">
        <v>219</v>
      </c>
      <c r="M22" s="295" t="s">
        <v>16</v>
      </c>
      <c r="N22" s="303">
        <v>13018</v>
      </c>
      <c r="O22" s="196" t="s">
        <v>689</v>
      </c>
      <c r="P22" s="298" t="s">
        <v>688</v>
      </c>
      <c r="Q22" s="298" t="s">
        <v>25</v>
      </c>
      <c r="R22" s="273" t="s">
        <v>18</v>
      </c>
      <c r="S22" s="278" t="s">
        <v>183</v>
      </c>
      <c r="T22" s="298" t="s">
        <v>93</v>
      </c>
      <c r="U22" s="299" t="s">
        <v>542</v>
      </c>
      <c r="V22" s="300" t="s">
        <v>29</v>
      </c>
      <c r="W22" s="130" t="s">
        <v>226</v>
      </c>
      <c r="X22" s="301" t="s">
        <v>1360</v>
      </c>
    </row>
    <row r="23" spans="1:24" s="30" customFormat="1" ht="25.5" customHeight="1" x14ac:dyDescent="0.25">
      <c r="A23" s="266" t="s">
        <v>1861</v>
      </c>
      <c r="B23" s="307">
        <v>9181047</v>
      </c>
      <c r="C23" s="307" t="s">
        <v>17</v>
      </c>
      <c r="D23" s="324" t="s">
        <v>1862</v>
      </c>
      <c r="E23" s="319" t="s">
        <v>1863</v>
      </c>
      <c r="F23" s="324" t="s">
        <v>1864</v>
      </c>
      <c r="G23" s="319" t="s">
        <v>16</v>
      </c>
      <c r="H23" s="308" t="s">
        <v>110</v>
      </c>
      <c r="I23" s="312">
        <v>43178</v>
      </c>
      <c r="J23" s="312">
        <v>43361</v>
      </c>
      <c r="K23" s="313" t="s">
        <v>199</v>
      </c>
      <c r="L23" s="195" t="s">
        <v>219</v>
      </c>
      <c r="M23" s="319" t="s">
        <v>16</v>
      </c>
      <c r="N23" s="325">
        <v>21030</v>
      </c>
      <c r="O23" s="196" t="s">
        <v>689</v>
      </c>
      <c r="P23" s="304" t="s">
        <v>694</v>
      </c>
      <c r="Q23" s="304" t="s">
        <v>25</v>
      </c>
      <c r="R23" s="199" t="s">
        <v>18</v>
      </c>
      <c r="S23" s="319" t="s">
        <v>183</v>
      </c>
      <c r="T23" s="304" t="s">
        <v>19</v>
      </c>
      <c r="U23" s="309" t="s">
        <v>1866</v>
      </c>
      <c r="V23" s="305" t="s">
        <v>29</v>
      </c>
      <c r="W23" s="319" t="s">
        <v>226</v>
      </c>
      <c r="X23" s="323" t="s">
        <v>1865</v>
      </c>
    </row>
    <row r="24" spans="1:24" s="30" customFormat="1" ht="26.25" customHeight="1" x14ac:dyDescent="0.25">
      <c r="A24" s="211" t="s">
        <v>523</v>
      </c>
      <c r="B24" s="211">
        <v>9039361</v>
      </c>
      <c r="C24" s="319" t="s">
        <v>2112</v>
      </c>
      <c r="D24" s="212" t="s">
        <v>522</v>
      </c>
      <c r="E24" s="211" t="s">
        <v>524</v>
      </c>
      <c r="F24" s="212" t="s">
        <v>525</v>
      </c>
      <c r="G24" s="211" t="s">
        <v>16</v>
      </c>
      <c r="H24" s="216" t="s">
        <v>17</v>
      </c>
      <c r="I24" s="200">
        <v>42156</v>
      </c>
      <c r="J24" s="201" t="s">
        <v>526</v>
      </c>
      <c r="K24" s="171" t="s">
        <v>201</v>
      </c>
      <c r="L24" s="168" t="s">
        <v>527</v>
      </c>
      <c r="M24" s="213">
        <f t="shared" ref="M24:M30" si="1">N24/12</f>
        <v>137633.79500000001</v>
      </c>
      <c r="N24" s="213">
        <v>1651605.54</v>
      </c>
      <c r="O24" s="196" t="s">
        <v>689</v>
      </c>
      <c r="P24" s="201" t="s">
        <v>1759</v>
      </c>
      <c r="Q24" s="139" t="s">
        <v>25</v>
      </c>
      <c r="R24" s="187" t="s">
        <v>18</v>
      </c>
      <c r="S24" s="201" t="s">
        <v>100</v>
      </c>
      <c r="T24" s="139" t="s">
        <v>99</v>
      </c>
      <c r="U24" s="215" t="s">
        <v>101</v>
      </c>
      <c r="V24" s="215" t="s">
        <v>101</v>
      </c>
      <c r="W24" s="142" t="s">
        <v>229</v>
      </c>
      <c r="X24" s="149" t="s">
        <v>528</v>
      </c>
    </row>
    <row r="25" spans="1:24" s="30" customFormat="1" ht="34.5" customHeight="1" x14ac:dyDescent="0.25">
      <c r="A25" s="211" t="s">
        <v>257</v>
      </c>
      <c r="B25" s="203">
        <v>3267</v>
      </c>
      <c r="C25" s="307"/>
      <c r="D25" s="212" t="s">
        <v>392</v>
      </c>
      <c r="E25" s="211" t="s">
        <v>91</v>
      </c>
      <c r="F25" s="212" t="s">
        <v>331</v>
      </c>
      <c r="G25" s="211" t="s">
        <v>16</v>
      </c>
      <c r="H25" s="216" t="s">
        <v>17</v>
      </c>
      <c r="I25" s="200">
        <v>42932</v>
      </c>
      <c r="J25" s="200">
        <v>43296</v>
      </c>
      <c r="K25" s="270" t="s">
        <v>207</v>
      </c>
      <c r="L25" s="195" t="s">
        <v>219</v>
      </c>
      <c r="M25" s="213">
        <f t="shared" si="1"/>
        <v>3011.3991666666666</v>
      </c>
      <c r="N25" s="213">
        <v>36136.79</v>
      </c>
      <c r="O25" s="331" t="s">
        <v>689</v>
      </c>
      <c r="P25" s="201" t="s">
        <v>1758</v>
      </c>
      <c r="Q25" s="64" t="s">
        <v>25</v>
      </c>
      <c r="R25" s="187" t="s">
        <v>18</v>
      </c>
      <c r="S25" s="70" t="s">
        <v>191</v>
      </c>
      <c r="T25" s="101" t="s">
        <v>102</v>
      </c>
      <c r="U25" s="300" t="s">
        <v>1529</v>
      </c>
      <c r="V25" s="300" t="s">
        <v>1529</v>
      </c>
      <c r="W25" s="63" t="s">
        <v>1530</v>
      </c>
      <c r="X25" s="295" t="s">
        <v>373</v>
      </c>
    </row>
    <row r="26" spans="1:24" s="30" customFormat="1" ht="27" customHeight="1" x14ac:dyDescent="0.25">
      <c r="A26" s="266" t="s">
        <v>2296</v>
      </c>
      <c r="B26" s="329">
        <v>9195080</v>
      </c>
      <c r="C26" s="329" t="s">
        <v>2297</v>
      </c>
      <c r="D26" s="324" t="s">
        <v>392</v>
      </c>
      <c r="E26" s="323" t="s">
        <v>91</v>
      </c>
      <c r="F26" s="368" t="s">
        <v>2298</v>
      </c>
      <c r="G26" s="323" t="s">
        <v>16</v>
      </c>
      <c r="H26" s="330" t="s">
        <v>17</v>
      </c>
      <c r="I26" s="331">
        <v>43297</v>
      </c>
      <c r="J26" s="331">
        <v>43661</v>
      </c>
      <c r="K26" s="332" t="s">
        <v>207</v>
      </c>
      <c r="L26" s="195" t="s">
        <v>527</v>
      </c>
      <c r="M26" s="325">
        <f t="shared" si="1"/>
        <v>1389.385</v>
      </c>
      <c r="N26" s="369">
        <v>16672.62</v>
      </c>
      <c r="O26" s="348" t="s">
        <v>689</v>
      </c>
      <c r="P26" s="333" t="s">
        <v>1758</v>
      </c>
      <c r="Q26" s="333" t="s">
        <v>25</v>
      </c>
      <c r="R26" s="187" t="s">
        <v>18</v>
      </c>
      <c r="S26" s="323" t="s">
        <v>191</v>
      </c>
      <c r="T26" s="333" t="s">
        <v>102</v>
      </c>
      <c r="U26" s="370" t="s">
        <v>913</v>
      </c>
      <c r="V26" s="371" t="s">
        <v>913</v>
      </c>
      <c r="W26" s="142" t="s">
        <v>914</v>
      </c>
      <c r="X26" s="366" t="s">
        <v>2146</v>
      </c>
    </row>
    <row r="27" spans="1:24" s="30" customFormat="1" ht="45" x14ac:dyDescent="0.25">
      <c r="A27" s="211" t="s">
        <v>304</v>
      </c>
      <c r="B27" s="203">
        <v>3411</v>
      </c>
      <c r="C27" s="307"/>
      <c r="D27" s="259" t="s">
        <v>843</v>
      </c>
      <c r="E27" s="211" t="s">
        <v>305</v>
      </c>
      <c r="F27" s="212" t="s">
        <v>306</v>
      </c>
      <c r="G27" s="6" t="s">
        <v>16</v>
      </c>
      <c r="H27" s="25" t="s">
        <v>17</v>
      </c>
      <c r="I27" s="200">
        <v>43107</v>
      </c>
      <c r="J27" s="200">
        <v>43471</v>
      </c>
      <c r="K27" s="168" t="s">
        <v>200</v>
      </c>
      <c r="L27" s="195" t="s">
        <v>527</v>
      </c>
      <c r="M27" s="213">
        <f t="shared" si="1"/>
        <v>693.05000000000007</v>
      </c>
      <c r="N27" s="213">
        <v>8316.6</v>
      </c>
      <c r="O27" s="196" t="s">
        <v>689</v>
      </c>
      <c r="P27" s="201" t="s">
        <v>695</v>
      </c>
      <c r="Q27" s="10" t="s">
        <v>167</v>
      </c>
      <c r="R27" s="187" t="s">
        <v>39</v>
      </c>
      <c r="S27" s="211" t="s">
        <v>92</v>
      </c>
      <c r="T27" s="101" t="s">
        <v>40</v>
      </c>
      <c r="U27" s="79" t="s">
        <v>41</v>
      </c>
      <c r="V27" s="165" t="s">
        <v>41</v>
      </c>
      <c r="W27" s="211" t="s">
        <v>227</v>
      </c>
      <c r="X27" s="211" t="s">
        <v>307</v>
      </c>
    </row>
    <row r="28" spans="1:24" s="30" customFormat="1" ht="25.5" customHeight="1" x14ac:dyDescent="0.25">
      <c r="A28" s="266" t="s">
        <v>1092</v>
      </c>
      <c r="B28" s="267">
        <v>9139050</v>
      </c>
      <c r="C28" s="307"/>
      <c r="D28" s="259" t="s">
        <v>843</v>
      </c>
      <c r="E28" s="258" t="s">
        <v>305</v>
      </c>
      <c r="F28" s="262" t="s">
        <v>1490</v>
      </c>
      <c r="G28" s="258" t="s">
        <v>16</v>
      </c>
      <c r="H28" s="257" t="s">
        <v>17</v>
      </c>
      <c r="I28" s="269">
        <v>43224</v>
      </c>
      <c r="J28" s="269">
        <v>43588</v>
      </c>
      <c r="K28" s="270" t="s">
        <v>198</v>
      </c>
      <c r="L28" s="313" t="s">
        <v>527</v>
      </c>
      <c r="M28" s="260">
        <f t="shared" si="1"/>
        <v>536.66666666666663</v>
      </c>
      <c r="N28" s="263">
        <v>6440</v>
      </c>
      <c r="O28" s="250" t="s">
        <v>689</v>
      </c>
      <c r="P28" s="251" t="s">
        <v>695</v>
      </c>
      <c r="Q28" s="271" t="s">
        <v>51</v>
      </c>
      <c r="R28" s="273" t="s">
        <v>49</v>
      </c>
      <c r="S28" s="271" t="s">
        <v>92</v>
      </c>
      <c r="T28" s="274" t="s">
        <v>50</v>
      </c>
      <c r="U28" s="272" t="s">
        <v>52</v>
      </c>
      <c r="V28" s="277" t="s">
        <v>52</v>
      </c>
      <c r="W28" s="278" t="s">
        <v>989</v>
      </c>
      <c r="X28" s="261" t="s">
        <v>1093</v>
      </c>
    </row>
    <row r="29" spans="1:24" s="30" customFormat="1" ht="25.5" customHeight="1" x14ac:dyDescent="0.25">
      <c r="A29" s="266" t="s">
        <v>1477</v>
      </c>
      <c r="B29" s="267">
        <v>9157068</v>
      </c>
      <c r="C29" s="307" t="s">
        <v>2138</v>
      </c>
      <c r="D29" s="296" t="s">
        <v>843</v>
      </c>
      <c r="E29" s="295" t="s">
        <v>305</v>
      </c>
      <c r="F29" s="302" t="s">
        <v>1478</v>
      </c>
      <c r="G29" s="295" t="s">
        <v>16</v>
      </c>
      <c r="H29" s="268" t="s">
        <v>17</v>
      </c>
      <c r="I29" s="288">
        <v>43058</v>
      </c>
      <c r="J29" s="288">
        <v>43422</v>
      </c>
      <c r="K29" s="270" t="s">
        <v>201</v>
      </c>
      <c r="L29" s="270" t="s">
        <v>219</v>
      </c>
      <c r="M29" s="297">
        <f t="shared" si="1"/>
        <v>1000</v>
      </c>
      <c r="N29" s="303">
        <v>12000</v>
      </c>
      <c r="O29" s="196" t="s">
        <v>689</v>
      </c>
      <c r="P29" s="40" t="s">
        <v>695</v>
      </c>
      <c r="Q29" s="298" t="s">
        <v>25</v>
      </c>
      <c r="R29" s="199" t="s">
        <v>18</v>
      </c>
      <c r="S29" s="295" t="s">
        <v>353</v>
      </c>
      <c r="T29" s="298" t="s">
        <v>24</v>
      </c>
      <c r="U29" s="300" t="s">
        <v>414</v>
      </c>
      <c r="V29" s="300" t="s">
        <v>414</v>
      </c>
      <c r="W29" s="198" t="s">
        <v>661</v>
      </c>
      <c r="X29" s="301" t="s">
        <v>1479</v>
      </c>
    </row>
    <row r="30" spans="1:24" s="30" customFormat="1" ht="25.5" customHeight="1" x14ac:dyDescent="0.25">
      <c r="A30" s="266" t="s">
        <v>1507</v>
      </c>
      <c r="B30" s="267">
        <v>9164487</v>
      </c>
      <c r="C30" s="307" t="s">
        <v>2272</v>
      </c>
      <c r="D30" s="296" t="s">
        <v>843</v>
      </c>
      <c r="E30" s="295" t="s">
        <v>305</v>
      </c>
      <c r="F30" s="302" t="s">
        <v>1508</v>
      </c>
      <c r="G30" s="295" t="s">
        <v>16</v>
      </c>
      <c r="H30" s="268" t="s">
        <v>17</v>
      </c>
      <c r="I30" s="288">
        <v>43063</v>
      </c>
      <c r="J30" s="288">
        <v>43427</v>
      </c>
      <c r="K30" s="270" t="s">
        <v>201</v>
      </c>
      <c r="L30" s="270" t="s">
        <v>219</v>
      </c>
      <c r="M30" s="297">
        <f t="shared" si="1"/>
        <v>1158.3325</v>
      </c>
      <c r="N30" s="303">
        <v>13899.99</v>
      </c>
      <c r="O30" s="196" t="s">
        <v>689</v>
      </c>
      <c r="P30" s="298" t="s">
        <v>695</v>
      </c>
      <c r="Q30" s="298" t="s">
        <v>168</v>
      </c>
      <c r="R30" s="187" t="s">
        <v>44</v>
      </c>
      <c r="S30" s="295" t="s">
        <v>190</v>
      </c>
      <c r="T30" s="298" t="s">
        <v>45</v>
      </c>
      <c r="U30" s="300" t="s">
        <v>57</v>
      </c>
      <c r="V30" s="300" t="s">
        <v>57</v>
      </c>
      <c r="W30" s="295" t="s">
        <v>232</v>
      </c>
      <c r="X30" s="301" t="s">
        <v>1509</v>
      </c>
    </row>
    <row r="31" spans="1:24" s="30" customFormat="1" ht="23.25" customHeight="1" x14ac:dyDescent="0.25">
      <c r="A31" s="266" t="s">
        <v>1367</v>
      </c>
      <c r="B31" s="267">
        <v>9162281</v>
      </c>
      <c r="C31" s="307" t="s">
        <v>17</v>
      </c>
      <c r="D31" s="302" t="s">
        <v>1368</v>
      </c>
      <c r="E31" s="295" t="s">
        <v>1369</v>
      </c>
      <c r="F31" s="302" t="s">
        <v>1370</v>
      </c>
      <c r="G31" s="295" t="s">
        <v>16</v>
      </c>
      <c r="H31" s="268" t="s">
        <v>17</v>
      </c>
      <c r="I31" s="288">
        <v>43032</v>
      </c>
      <c r="J31" s="288">
        <v>43396</v>
      </c>
      <c r="K31" s="270" t="s">
        <v>203</v>
      </c>
      <c r="L31" s="270" t="s">
        <v>219</v>
      </c>
      <c r="M31" s="132" t="s">
        <v>16</v>
      </c>
      <c r="N31" s="303">
        <v>36150</v>
      </c>
      <c r="O31" s="196" t="s">
        <v>689</v>
      </c>
      <c r="P31" s="40" t="s">
        <v>712</v>
      </c>
      <c r="Q31" s="298" t="s">
        <v>25</v>
      </c>
      <c r="R31" s="187" t="s">
        <v>18</v>
      </c>
      <c r="S31" s="295" t="s">
        <v>183</v>
      </c>
      <c r="T31" s="298" t="s">
        <v>19</v>
      </c>
      <c r="U31" s="299" t="s">
        <v>334</v>
      </c>
      <c r="V31" s="300" t="s">
        <v>29</v>
      </c>
      <c r="W31" s="295" t="s">
        <v>226</v>
      </c>
      <c r="X31" s="301" t="s">
        <v>1371</v>
      </c>
    </row>
    <row r="32" spans="1:24" s="30" customFormat="1" ht="23.25" customHeight="1" x14ac:dyDescent="0.25">
      <c r="A32" s="266" t="s">
        <v>2202</v>
      </c>
      <c r="B32" s="329">
        <v>9195687</v>
      </c>
      <c r="C32" s="329" t="s">
        <v>2083</v>
      </c>
      <c r="D32" s="363" t="s">
        <v>2203</v>
      </c>
      <c r="E32" s="323" t="s">
        <v>2204</v>
      </c>
      <c r="F32" s="363" t="s">
        <v>2205</v>
      </c>
      <c r="G32" s="323" t="s">
        <v>16</v>
      </c>
      <c r="H32" s="330" t="s">
        <v>17</v>
      </c>
      <c r="I32" s="348">
        <v>43300</v>
      </c>
      <c r="J32" s="348">
        <v>43664</v>
      </c>
      <c r="K32" s="33" t="s">
        <v>207</v>
      </c>
      <c r="L32" s="33" t="s">
        <v>527</v>
      </c>
      <c r="M32" s="132" t="s">
        <v>16</v>
      </c>
      <c r="N32" s="364">
        <v>320400</v>
      </c>
      <c r="O32" s="348" t="s">
        <v>689</v>
      </c>
      <c r="P32" s="40" t="s">
        <v>698</v>
      </c>
      <c r="Q32" s="333" t="s">
        <v>25</v>
      </c>
      <c r="R32" s="187" t="s">
        <v>18</v>
      </c>
      <c r="S32" s="323" t="s">
        <v>183</v>
      </c>
      <c r="T32" s="333" t="s">
        <v>19</v>
      </c>
      <c r="U32" s="328" t="s">
        <v>382</v>
      </c>
      <c r="V32" s="326" t="s">
        <v>29</v>
      </c>
      <c r="W32" s="323" t="s">
        <v>226</v>
      </c>
      <c r="X32" s="362" t="s">
        <v>2082</v>
      </c>
    </row>
    <row r="33" spans="1:24" s="30" customFormat="1" ht="33.75" customHeight="1" x14ac:dyDescent="0.25">
      <c r="A33" s="131" t="s">
        <v>681</v>
      </c>
      <c r="B33" s="203" t="s">
        <v>824</v>
      </c>
      <c r="C33" s="307"/>
      <c r="D33" s="212" t="s">
        <v>1685</v>
      </c>
      <c r="E33" s="211" t="s">
        <v>677</v>
      </c>
      <c r="F33" s="212" t="s">
        <v>1012</v>
      </c>
      <c r="G33" s="192" t="s">
        <v>16</v>
      </c>
      <c r="H33" s="166" t="s">
        <v>17</v>
      </c>
      <c r="I33" s="200">
        <v>43122</v>
      </c>
      <c r="J33" s="200">
        <v>43486</v>
      </c>
      <c r="K33" s="270" t="s">
        <v>200</v>
      </c>
      <c r="L33" s="195" t="s">
        <v>527</v>
      </c>
      <c r="M33" s="213">
        <f t="shared" ref="M33:M38" si="2">N33/12</f>
        <v>4791.666666666667</v>
      </c>
      <c r="N33" s="213">
        <v>57500</v>
      </c>
      <c r="O33" s="196" t="s">
        <v>689</v>
      </c>
      <c r="P33" s="201" t="s">
        <v>693</v>
      </c>
      <c r="Q33" s="201" t="s">
        <v>166</v>
      </c>
      <c r="R33" s="202" t="s">
        <v>21</v>
      </c>
      <c r="S33" s="192" t="s">
        <v>190</v>
      </c>
      <c r="T33" s="194" t="s">
        <v>46</v>
      </c>
      <c r="U33" s="197" t="s">
        <v>23</v>
      </c>
      <c r="V33" s="197" t="s">
        <v>23</v>
      </c>
      <c r="W33" s="198" t="s">
        <v>1054</v>
      </c>
      <c r="X33" s="198" t="s">
        <v>678</v>
      </c>
    </row>
    <row r="34" spans="1:24" s="30" customFormat="1" ht="37.5" customHeight="1" x14ac:dyDescent="0.25">
      <c r="A34" s="131" t="s">
        <v>915</v>
      </c>
      <c r="B34" s="243">
        <v>9077466</v>
      </c>
      <c r="C34" s="307"/>
      <c r="D34" s="217" t="s">
        <v>1685</v>
      </c>
      <c r="E34" s="218" t="s">
        <v>677</v>
      </c>
      <c r="F34" s="246" t="s">
        <v>1099</v>
      </c>
      <c r="G34" s="243" t="s">
        <v>16</v>
      </c>
      <c r="H34" s="242" t="s">
        <v>17</v>
      </c>
      <c r="I34" s="200">
        <v>43025</v>
      </c>
      <c r="J34" s="200">
        <v>43389</v>
      </c>
      <c r="K34" s="168" t="s">
        <v>203</v>
      </c>
      <c r="L34" s="270" t="s">
        <v>219</v>
      </c>
      <c r="M34" s="219">
        <f t="shared" si="2"/>
        <v>534.58333333333337</v>
      </c>
      <c r="N34" s="247">
        <v>6415</v>
      </c>
      <c r="O34" s="196" t="s">
        <v>689</v>
      </c>
      <c r="P34" s="201" t="s">
        <v>693</v>
      </c>
      <c r="Q34" s="201" t="s">
        <v>168</v>
      </c>
      <c r="R34" s="187" t="s">
        <v>44</v>
      </c>
      <c r="S34" s="218" t="s">
        <v>190</v>
      </c>
      <c r="T34" s="201" t="s">
        <v>45</v>
      </c>
      <c r="U34" s="244" t="s">
        <v>57</v>
      </c>
      <c r="V34" s="244" t="s">
        <v>57</v>
      </c>
      <c r="W34" s="218" t="s">
        <v>232</v>
      </c>
      <c r="X34" s="254" t="s">
        <v>916</v>
      </c>
    </row>
    <row r="35" spans="1:24" s="30" customFormat="1" ht="24" customHeight="1" x14ac:dyDescent="0.25">
      <c r="A35" s="131" t="s">
        <v>884</v>
      </c>
      <c r="B35" s="243">
        <v>9077519</v>
      </c>
      <c r="C35" s="307"/>
      <c r="D35" s="217" t="s">
        <v>1685</v>
      </c>
      <c r="E35" s="218" t="s">
        <v>677</v>
      </c>
      <c r="F35" s="246" t="s">
        <v>885</v>
      </c>
      <c r="G35" s="243" t="s">
        <v>16</v>
      </c>
      <c r="H35" s="242" t="s">
        <v>17</v>
      </c>
      <c r="I35" s="200">
        <v>43015</v>
      </c>
      <c r="J35" s="200">
        <v>43379</v>
      </c>
      <c r="K35" s="168" t="s">
        <v>203</v>
      </c>
      <c r="L35" s="270" t="s">
        <v>219</v>
      </c>
      <c r="M35" s="219">
        <f t="shared" si="2"/>
        <v>1608.3333333333333</v>
      </c>
      <c r="N35" s="247">
        <v>19300</v>
      </c>
      <c r="O35" s="200" t="s">
        <v>689</v>
      </c>
      <c r="P35" s="201" t="s">
        <v>693</v>
      </c>
      <c r="Q35" s="201" t="s">
        <v>813</v>
      </c>
      <c r="R35" s="199" t="s">
        <v>812</v>
      </c>
      <c r="S35" s="218" t="s">
        <v>92</v>
      </c>
      <c r="T35" s="201" t="s">
        <v>814</v>
      </c>
      <c r="U35" s="244" t="s">
        <v>887</v>
      </c>
      <c r="V35" s="244" t="s">
        <v>815</v>
      </c>
      <c r="W35" s="198" t="s">
        <v>816</v>
      </c>
      <c r="X35" s="254" t="s">
        <v>886</v>
      </c>
    </row>
    <row r="36" spans="1:24" s="30" customFormat="1" ht="24" customHeight="1" x14ac:dyDescent="0.25">
      <c r="A36" s="266" t="s">
        <v>1684</v>
      </c>
      <c r="B36" s="267">
        <v>9178082</v>
      </c>
      <c r="C36" s="307"/>
      <c r="D36" s="296" t="s">
        <v>1685</v>
      </c>
      <c r="E36" s="295" t="s">
        <v>677</v>
      </c>
      <c r="F36" s="302" t="s">
        <v>1686</v>
      </c>
      <c r="G36" s="267" t="s">
        <v>16</v>
      </c>
      <c r="H36" s="268" t="s">
        <v>17</v>
      </c>
      <c r="I36" s="288">
        <v>43104</v>
      </c>
      <c r="J36" s="288">
        <v>43468</v>
      </c>
      <c r="K36" s="270" t="s">
        <v>200</v>
      </c>
      <c r="L36" s="270" t="s">
        <v>527</v>
      </c>
      <c r="M36" s="297">
        <f t="shared" si="2"/>
        <v>1016.5</v>
      </c>
      <c r="N36" s="303">
        <v>12198</v>
      </c>
      <c r="O36" s="196" t="s">
        <v>689</v>
      </c>
      <c r="P36" s="298" t="s">
        <v>693</v>
      </c>
      <c r="Q36" s="298" t="s">
        <v>172</v>
      </c>
      <c r="R36" s="199" t="s">
        <v>70</v>
      </c>
      <c r="S36" s="295" t="s">
        <v>190</v>
      </c>
      <c r="T36" s="298" t="s">
        <v>482</v>
      </c>
      <c r="U36" s="300" t="s">
        <v>887</v>
      </c>
      <c r="V36" s="300" t="s">
        <v>342</v>
      </c>
      <c r="W36" s="295" t="s">
        <v>874</v>
      </c>
      <c r="X36" s="318" t="s">
        <v>1687</v>
      </c>
    </row>
    <row r="37" spans="1:24" s="30" customFormat="1" ht="33.75" x14ac:dyDescent="0.25">
      <c r="A37" s="55" t="s">
        <v>345</v>
      </c>
      <c r="B37" s="56">
        <v>3462</v>
      </c>
      <c r="C37" s="307" t="s">
        <v>2153</v>
      </c>
      <c r="D37" s="57" t="s">
        <v>346</v>
      </c>
      <c r="E37" s="55" t="s">
        <v>347</v>
      </c>
      <c r="F37" s="57" t="s">
        <v>348</v>
      </c>
      <c r="G37" s="203" t="s">
        <v>16</v>
      </c>
      <c r="H37" s="52" t="s">
        <v>17</v>
      </c>
      <c r="I37" s="58">
        <v>43222</v>
      </c>
      <c r="J37" s="58">
        <v>43586</v>
      </c>
      <c r="K37" s="59" t="s">
        <v>198</v>
      </c>
      <c r="L37" s="313" t="s">
        <v>527</v>
      </c>
      <c r="M37" s="44">
        <f t="shared" si="2"/>
        <v>7782.5733333333337</v>
      </c>
      <c r="N37" s="60">
        <v>93390.88</v>
      </c>
      <c r="O37" s="196" t="s">
        <v>689</v>
      </c>
      <c r="P37" s="61" t="s">
        <v>701</v>
      </c>
      <c r="Q37" s="61" t="s">
        <v>25</v>
      </c>
      <c r="R37" s="202" t="s">
        <v>18</v>
      </c>
      <c r="S37" s="211" t="s">
        <v>193</v>
      </c>
      <c r="T37" s="101" t="s">
        <v>53</v>
      </c>
      <c r="U37" s="285" t="s">
        <v>1114</v>
      </c>
      <c r="V37" s="165" t="s">
        <v>1114</v>
      </c>
      <c r="W37" s="142" t="s">
        <v>1115</v>
      </c>
      <c r="X37" s="41" t="s">
        <v>349</v>
      </c>
    </row>
    <row r="38" spans="1:24" s="30" customFormat="1" ht="22.5" customHeight="1" x14ac:dyDescent="0.25">
      <c r="A38" s="266" t="s">
        <v>1436</v>
      </c>
      <c r="B38" s="267">
        <v>9162753</v>
      </c>
      <c r="C38" s="307" t="s">
        <v>2153</v>
      </c>
      <c r="D38" s="302" t="s">
        <v>1437</v>
      </c>
      <c r="E38" s="295" t="s">
        <v>1438</v>
      </c>
      <c r="F38" s="302" t="s">
        <v>1439</v>
      </c>
      <c r="G38" s="295" t="s">
        <v>16</v>
      </c>
      <c r="H38" s="268" t="s">
        <v>181</v>
      </c>
      <c r="I38" s="288">
        <v>43052</v>
      </c>
      <c r="J38" s="288">
        <v>43416</v>
      </c>
      <c r="K38" s="33" t="s">
        <v>201</v>
      </c>
      <c r="L38" s="270" t="s">
        <v>219</v>
      </c>
      <c r="M38" s="297">
        <f t="shared" si="2"/>
        <v>26208</v>
      </c>
      <c r="N38" s="303">
        <v>314496</v>
      </c>
      <c r="O38" s="196" t="s">
        <v>689</v>
      </c>
      <c r="P38" s="40" t="s">
        <v>702</v>
      </c>
      <c r="Q38" s="298" t="s">
        <v>173</v>
      </c>
      <c r="R38" s="199" t="s">
        <v>73</v>
      </c>
      <c r="S38" s="74" t="s">
        <v>380</v>
      </c>
      <c r="T38" s="298" t="s">
        <v>74</v>
      </c>
      <c r="U38" s="300" t="s">
        <v>382</v>
      </c>
      <c r="V38" s="300" t="s">
        <v>195</v>
      </c>
      <c r="W38" s="198" t="s">
        <v>1278</v>
      </c>
      <c r="X38" s="301" t="s">
        <v>1440</v>
      </c>
    </row>
    <row r="39" spans="1:24" s="30" customFormat="1" ht="38.25" customHeight="1" x14ac:dyDescent="0.25">
      <c r="A39" s="266" t="s">
        <v>1186</v>
      </c>
      <c r="B39" s="267">
        <v>9149620</v>
      </c>
      <c r="C39" s="307" t="s">
        <v>17</v>
      </c>
      <c r="D39" s="293" t="s">
        <v>1187</v>
      </c>
      <c r="E39" s="292" t="s">
        <v>1188</v>
      </c>
      <c r="F39" s="293" t="s">
        <v>1323</v>
      </c>
      <c r="G39" s="292" t="s">
        <v>16</v>
      </c>
      <c r="H39" s="268" t="s">
        <v>110</v>
      </c>
      <c r="I39" s="288">
        <v>42955</v>
      </c>
      <c r="J39" s="288">
        <v>43319</v>
      </c>
      <c r="K39" s="270" t="s">
        <v>202</v>
      </c>
      <c r="L39" s="270" t="s">
        <v>219</v>
      </c>
      <c r="M39" s="132" t="s">
        <v>16</v>
      </c>
      <c r="N39" s="294">
        <v>41132.519999999997</v>
      </c>
      <c r="O39" s="196" t="s">
        <v>1192</v>
      </c>
      <c r="P39" s="286" t="s">
        <v>698</v>
      </c>
      <c r="Q39" s="286" t="s">
        <v>25</v>
      </c>
      <c r="R39" s="195" t="s">
        <v>1189</v>
      </c>
      <c r="S39" s="292" t="s">
        <v>193</v>
      </c>
      <c r="T39" s="195" t="s">
        <v>1190</v>
      </c>
      <c r="U39" s="285" t="s">
        <v>1114</v>
      </c>
      <c r="V39" s="285" t="s">
        <v>1114</v>
      </c>
      <c r="W39" s="142" t="s">
        <v>1115</v>
      </c>
      <c r="X39" s="292" t="s">
        <v>1191</v>
      </c>
    </row>
    <row r="40" spans="1:24" s="30" customFormat="1" ht="22.5" customHeight="1" x14ac:dyDescent="0.25">
      <c r="A40" s="266" t="s">
        <v>1276</v>
      </c>
      <c r="B40" s="267">
        <v>9157184</v>
      </c>
      <c r="C40" s="307" t="s">
        <v>2153</v>
      </c>
      <c r="D40" s="296" t="s">
        <v>1055</v>
      </c>
      <c r="E40" s="295" t="s">
        <v>1056</v>
      </c>
      <c r="F40" s="302" t="s">
        <v>1277</v>
      </c>
      <c r="G40" s="295" t="s">
        <v>16</v>
      </c>
      <c r="H40" s="268" t="s">
        <v>110</v>
      </c>
      <c r="I40" s="288">
        <v>42992</v>
      </c>
      <c r="J40" s="288">
        <v>43356</v>
      </c>
      <c r="K40" s="270" t="s">
        <v>199</v>
      </c>
      <c r="L40" s="195" t="s">
        <v>219</v>
      </c>
      <c r="M40" s="132" t="s">
        <v>16</v>
      </c>
      <c r="N40" s="303">
        <v>57695.040000000001</v>
      </c>
      <c r="O40" s="196" t="s">
        <v>689</v>
      </c>
      <c r="P40" s="40" t="s">
        <v>702</v>
      </c>
      <c r="Q40" s="298" t="s">
        <v>173</v>
      </c>
      <c r="R40" s="199" t="s">
        <v>73</v>
      </c>
      <c r="S40" s="74" t="s">
        <v>380</v>
      </c>
      <c r="T40" s="298" t="s">
        <v>136</v>
      </c>
      <c r="U40" s="300" t="s">
        <v>195</v>
      </c>
      <c r="V40" s="300" t="s">
        <v>195</v>
      </c>
      <c r="W40" s="198" t="s">
        <v>1278</v>
      </c>
      <c r="X40" s="301" t="s">
        <v>1279</v>
      </c>
    </row>
    <row r="41" spans="1:24" s="30" customFormat="1" ht="26.25" customHeight="1" x14ac:dyDescent="0.25">
      <c r="A41" s="266" t="s">
        <v>1937</v>
      </c>
      <c r="B41" s="307">
        <v>9181571</v>
      </c>
      <c r="C41" s="307"/>
      <c r="D41" s="320" t="s">
        <v>1055</v>
      </c>
      <c r="E41" s="319" t="s">
        <v>1056</v>
      </c>
      <c r="F41" s="324" t="s">
        <v>1938</v>
      </c>
      <c r="G41" s="319" t="s">
        <v>16</v>
      </c>
      <c r="H41" s="308" t="s">
        <v>110</v>
      </c>
      <c r="I41" s="196">
        <v>43196</v>
      </c>
      <c r="J41" s="196">
        <v>43560</v>
      </c>
      <c r="K41" s="33" t="s">
        <v>204</v>
      </c>
      <c r="L41" s="17" t="s">
        <v>527</v>
      </c>
      <c r="M41" s="321">
        <f t="shared" ref="M41:M54" si="3">N41/12</f>
        <v>1956</v>
      </c>
      <c r="N41" s="325">
        <v>23472</v>
      </c>
      <c r="O41" s="196" t="s">
        <v>689</v>
      </c>
      <c r="P41" s="40" t="s">
        <v>702</v>
      </c>
      <c r="Q41" s="304" t="s">
        <v>168</v>
      </c>
      <c r="R41" s="199" t="s">
        <v>44</v>
      </c>
      <c r="S41" s="310" t="s">
        <v>190</v>
      </c>
      <c r="T41" s="304" t="s">
        <v>45</v>
      </c>
      <c r="U41" s="305" t="s">
        <v>57</v>
      </c>
      <c r="V41" s="305" t="s">
        <v>57</v>
      </c>
      <c r="W41" s="319" t="s">
        <v>232</v>
      </c>
      <c r="X41" s="323" t="s">
        <v>1939</v>
      </c>
    </row>
    <row r="42" spans="1:24" s="30" customFormat="1" ht="25.5" customHeight="1" x14ac:dyDescent="0.25">
      <c r="A42" s="131" t="s">
        <v>946</v>
      </c>
      <c r="B42" s="243">
        <v>9075450</v>
      </c>
      <c r="C42" s="307"/>
      <c r="D42" s="217" t="s">
        <v>793</v>
      </c>
      <c r="E42" s="218" t="s">
        <v>794</v>
      </c>
      <c r="F42" s="246" t="s">
        <v>947</v>
      </c>
      <c r="G42" s="218" t="s">
        <v>16</v>
      </c>
      <c r="H42" s="242" t="s">
        <v>181</v>
      </c>
      <c r="I42" s="200">
        <v>43062</v>
      </c>
      <c r="J42" s="200">
        <v>43426</v>
      </c>
      <c r="K42" s="168" t="s">
        <v>201</v>
      </c>
      <c r="L42" s="270" t="s">
        <v>219</v>
      </c>
      <c r="M42" s="219">
        <f t="shared" si="3"/>
        <v>2950</v>
      </c>
      <c r="N42" s="247">
        <v>35400</v>
      </c>
      <c r="O42" s="196" t="s">
        <v>689</v>
      </c>
      <c r="P42" s="201" t="s">
        <v>693</v>
      </c>
      <c r="Q42" s="201" t="s">
        <v>186</v>
      </c>
      <c r="R42" s="187" t="s">
        <v>97</v>
      </c>
      <c r="S42" s="201" t="s">
        <v>92</v>
      </c>
      <c r="T42" s="201" t="s">
        <v>98</v>
      </c>
      <c r="U42" s="244" t="s">
        <v>414</v>
      </c>
      <c r="V42" s="244" t="s">
        <v>1117</v>
      </c>
      <c r="W42" s="198" t="s">
        <v>1118</v>
      </c>
      <c r="X42" s="245" t="s">
        <v>948</v>
      </c>
    </row>
    <row r="43" spans="1:24" s="30" customFormat="1" ht="25.5" customHeight="1" x14ac:dyDescent="0.25">
      <c r="A43" s="266" t="s">
        <v>1075</v>
      </c>
      <c r="B43" s="267">
        <v>9139053</v>
      </c>
      <c r="C43" s="307"/>
      <c r="D43" s="262" t="s">
        <v>793</v>
      </c>
      <c r="E43" s="258" t="s">
        <v>794</v>
      </c>
      <c r="F43" s="262" t="s">
        <v>1137</v>
      </c>
      <c r="G43" s="258" t="s">
        <v>16</v>
      </c>
      <c r="H43" s="257" t="s">
        <v>181</v>
      </c>
      <c r="I43" s="269">
        <v>43222</v>
      </c>
      <c r="J43" s="269">
        <v>43586</v>
      </c>
      <c r="K43" s="270" t="s">
        <v>198</v>
      </c>
      <c r="L43" s="313" t="s">
        <v>527</v>
      </c>
      <c r="M43" s="260">
        <f t="shared" si="3"/>
        <v>3125</v>
      </c>
      <c r="N43" s="263">
        <v>37500</v>
      </c>
      <c r="O43" s="196" t="s">
        <v>689</v>
      </c>
      <c r="P43" s="251" t="s">
        <v>693</v>
      </c>
      <c r="Q43" s="271" t="s">
        <v>170</v>
      </c>
      <c r="R43" s="273" t="s">
        <v>58</v>
      </c>
      <c r="S43" s="258" t="s">
        <v>92</v>
      </c>
      <c r="T43" s="251" t="s">
        <v>59</v>
      </c>
      <c r="U43" s="248" t="s">
        <v>887</v>
      </c>
      <c r="V43" s="248" t="s">
        <v>60</v>
      </c>
      <c r="W43" s="198" t="s">
        <v>435</v>
      </c>
      <c r="X43" s="261" t="s">
        <v>1076</v>
      </c>
    </row>
    <row r="44" spans="1:24" s="30" customFormat="1" ht="27" customHeight="1" x14ac:dyDescent="0.25">
      <c r="A44" s="266" t="s">
        <v>1741</v>
      </c>
      <c r="B44" s="307">
        <v>9170715</v>
      </c>
      <c r="C44" s="307" t="s">
        <v>2093</v>
      </c>
      <c r="D44" s="302" t="s">
        <v>829</v>
      </c>
      <c r="E44" s="301" t="s">
        <v>830</v>
      </c>
      <c r="F44" s="320" t="s">
        <v>1742</v>
      </c>
      <c r="G44" s="301" t="s">
        <v>16</v>
      </c>
      <c r="H44" s="308" t="s">
        <v>181</v>
      </c>
      <c r="I44" s="312">
        <v>43129</v>
      </c>
      <c r="J44" s="312">
        <v>43493</v>
      </c>
      <c r="K44" s="313" t="s">
        <v>200</v>
      </c>
      <c r="L44" s="313" t="s">
        <v>527</v>
      </c>
      <c r="M44" s="303">
        <f t="shared" si="3"/>
        <v>7957.5</v>
      </c>
      <c r="N44" s="321">
        <v>95490</v>
      </c>
      <c r="O44" s="196" t="s">
        <v>689</v>
      </c>
      <c r="P44" s="40" t="s">
        <v>693</v>
      </c>
      <c r="Q44" s="40" t="s">
        <v>25</v>
      </c>
      <c r="R44" s="199" t="s">
        <v>18</v>
      </c>
      <c r="S44" s="301" t="s">
        <v>353</v>
      </c>
      <c r="T44" s="304" t="s">
        <v>24</v>
      </c>
      <c r="U44" s="309" t="s">
        <v>414</v>
      </c>
      <c r="V44" s="309" t="s">
        <v>414</v>
      </c>
      <c r="W44" s="198" t="s">
        <v>661</v>
      </c>
      <c r="X44" s="319" t="s">
        <v>1743</v>
      </c>
    </row>
    <row r="45" spans="1:24" s="30" customFormat="1" ht="27" customHeight="1" x14ac:dyDescent="0.25">
      <c r="A45" s="295" t="s">
        <v>1049</v>
      </c>
      <c r="B45" s="295">
        <v>9130436</v>
      </c>
      <c r="C45" s="319"/>
      <c r="D45" s="296" t="s">
        <v>1582</v>
      </c>
      <c r="E45" s="36" t="s">
        <v>1050</v>
      </c>
      <c r="F45" s="296" t="s">
        <v>1051</v>
      </c>
      <c r="G45" s="295" t="s">
        <v>16</v>
      </c>
      <c r="H45" s="29" t="s">
        <v>17</v>
      </c>
      <c r="I45" s="196">
        <v>43153</v>
      </c>
      <c r="J45" s="196">
        <v>43517</v>
      </c>
      <c r="K45" s="33" t="s">
        <v>208</v>
      </c>
      <c r="L45" s="17" t="s">
        <v>527</v>
      </c>
      <c r="M45" s="39">
        <f t="shared" si="3"/>
        <v>3704.1333333333332</v>
      </c>
      <c r="N45" s="297">
        <v>44449.599999999999</v>
      </c>
      <c r="O45" s="196" t="s">
        <v>689</v>
      </c>
      <c r="P45" s="40" t="s">
        <v>693</v>
      </c>
      <c r="Q45" s="298" t="s">
        <v>168</v>
      </c>
      <c r="R45" s="199" t="s">
        <v>44</v>
      </c>
      <c r="S45" s="278" t="s">
        <v>190</v>
      </c>
      <c r="T45" s="298" t="s">
        <v>45</v>
      </c>
      <c r="U45" s="300" t="s">
        <v>57</v>
      </c>
      <c r="V45" s="300" t="s">
        <v>57</v>
      </c>
      <c r="W45" s="295" t="s">
        <v>232</v>
      </c>
      <c r="X45" s="295" t="s">
        <v>1052</v>
      </c>
    </row>
    <row r="46" spans="1:24" s="30" customFormat="1" ht="24.75" customHeight="1" x14ac:dyDescent="0.25">
      <c r="A46" s="131" t="s">
        <v>987</v>
      </c>
      <c r="B46" s="243">
        <v>9130086</v>
      </c>
      <c r="C46" s="307"/>
      <c r="D46" s="217" t="s">
        <v>617</v>
      </c>
      <c r="E46" s="218" t="s">
        <v>494</v>
      </c>
      <c r="F46" s="217" t="s">
        <v>988</v>
      </c>
      <c r="G46" s="218" t="s">
        <v>16</v>
      </c>
      <c r="H46" s="242" t="s">
        <v>181</v>
      </c>
      <c r="I46" s="200">
        <v>43116</v>
      </c>
      <c r="J46" s="200">
        <v>43480</v>
      </c>
      <c r="K46" s="168" t="s">
        <v>200</v>
      </c>
      <c r="L46" s="313" t="s">
        <v>527</v>
      </c>
      <c r="M46" s="219">
        <f t="shared" si="3"/>
        <v>12058.974166666667</v>
      </c>
      <c r="N46" s="247">
        <v>144707.69</v>
      </c>
      <c r="O46" s="196" t="s">
        <v>689</v>
      </c>
      <c r="P46" s="201" t="s">
        <v>693</v>
      </c>
      <c r="Q46" s="201" t="s">
        <v>51</v>
      </c>
      <c r="R46" s="202" t="s">
        <v>49</v>
      </c>
      <c r="S46" s="218" t="s">
        <v>92</v>
      </c>
      <c r="T46" s="201" t="s">
        <v>50</v>
      </c>
      <c r="U46" s="244" t="s">
        <v>887</v>
      </c>
      <c r="V46" s="244" t="s">
        <v>52</v>
      </c>
      <c r="W46" s="218" t="s">
        <v>989</v>
      </c>
      <c r="X46" s="245" t="s">
        <v>990</v>
      </c>
    </row>
    <row r="47" spans="1:24" s="30" customFormat="1" ht="26.25" customHeight="1" x14ac:dyDescent="0.25">
      <c r="A47" s="266" t="s">
        <v>1953</v>
      </c>
      <c r="B47" s="307">
        <v>9181245</v>
      </c>
      <c r="C47" s="336" t="s">
        <v>2019</v>
      </c>
      <c r="D47" s="320" t="s">
        <v>1954</v>
      </c>
      <c r="E47" s="319" t="s">
        <v>224</v>
      </c>
      <c r="F47" s="324" t="s">
        <v>1955</v>
      </c>
      <c r="G47" s="319" t="s">
        <v>16</v>
      </c>
      <c r="H47" s="308" t="s">
        <v>17</v>
      </c>
      <c r="I47" s="312">
        <v>43209</v>
      </c>
      <c r="J47" s="312">
        <v>43573</v>
      </c>
      <c r="K47" s="313" t="s">
        <v>204</v>
      </c>
      <c r="L47" s="195" t="s">
        <v>527</v>
      </c>
      <c r="M47" s="321">
        <f t="shared" si="3"/>
        <v>201.25</v>
      </c>
      <c r="N47" s="325">
        <v>2415</v>
      </c>
      <c r="O47" s="196" t="s">
        <v>689</v>
      </c>
      <c r="P47" s="304" t="s">
        <v>695</v>
      </c>
      <c r="Q47" s="304" t="s">
        <v>25</v>
      </c>
      <c r="R47" s="187" t="s">
        <v>18</v>
      </c>
      <c r="S47" s="319" t="s">
        <v>1594</v>
      </c>
      <c r="T47" s="304" t="s">
        <v>43</v>
      </c>
      <c r="U47" s="305" t="s">
        <v>666</v>
      </c>
      <c r="V47" s="305" t="s">
        <v>666</v>
      </c>
      <c r="W47" s="198" t="s">
        <v>1218</v>
      </c>
      <c r="X47" s="323" t="s">
        <v>1956</v>
      </c>
    </row>
    <row r="48" spans="1:24" s="30" customFormat="1" ht="47.25" customHeight="1" x14ac:dyDescent="0.25">
      <c r="A48" s="70" t="s">
        <v>374</v>
      </c>
      <c r="B48" s="71">
        <v>3499</v>
      </c>
      <c r="C48" s="307"/>
      <c r="D48" s="66" t="s">
        <v>375</v>
      </c>
      <c r="E48" s="65" t="s">
        <v>376</v>
      </c>
      <c r="F48" s="72" t="s">
        <v>377</v>
      </c>
      <c r="G48" s="65" t="s">
        <v>16</v>
      </c>
      <c r="H48" s="62" t="s">
        <v>17</v>
      </c>
      <c r="I48" s="67">
        <v>43282</v>
      </c>
      <c r="J48" s="67">
        <v>43646</v>
      </c>
      <c r="K48" s="59" t="s">
        <v>205</v>
      </c>
      <c r="L48" s="195" t="s">
        <v>527</v>
      </c>
      <c r="M48" s="213">
        <f t="shared" si="3"/>
        <v>4275</v>
      </c>
      <c r="N48" s="73">
        <v>51300</v>
      </c>
      <c r="O48" s="196" t="s">
        <v>689</v>
      </c>
      <c r="P48" s="201" t="s">
        <v>704</v>
      </c>
      <c r="Q48" s="64" t="s">
        <v>168</v>
      </c>
      <c r="R48" s="108" t="s">
        <v>44</v>
      </c>
      <c r="S48" s="65" t="s">
        <v>190</v>
      </c>
      <c r="T48" s="101" t="s">
        <v>45</v>
      </c>
      <c r="U48" s="79" t="s">
        <v>57</v>
      </c>
      <c r="V48" s="165" t="s">
        <v>57</v>
      </c>
      <c r="W48" s="65" t="s">
        <v>232</v>
      </c>
      <c r="X48" s="70" t="s">
        <v>378</v>
      </c>
    </row>
    <row r="49" spans="1:24" s="30" customFormat="1" ht="36.75" customHeight="1" x14ac:dyDescent="0.25">
      <c r="A49" s="131" t="s">
        <v>637</v>
      </c>
      <c r="B49" s="203">
        <v>9045906</v>
      </c>
      <c r="C49" s="307"/>
      <c r="D49" s="212" t="s">
        <v>638</v>
      </c>
      <c r="E49" s="211" t="s">
        <v>639</v>
      </c>
      <c r="F49" s="212" t="s">
        <v>640</v>
      </c>
      <c r="G49" s="161" t="s">
        <v>16</v>
      </c>
      <c r="H49" s="216" t="s">
        <v>181</v>
      </c>
      <c r="I49" s="200">
        <v>43065</v>
      </c>
      <c r="J49" s="200">
        <v>43429</v>
      </c>
      <c r="K49" s="168" t="s">
        <v>201</v>
      </c>
      <c r="L49" s="270" t="s">
        <v>219</v>
      </c>
      <c r="M49" s="213">
        <f t="shared" si="3"/>
        <v>1906.9666666666665</v>
      </c>
      <c r="N49" s="213">
        <v>22883.599999999999</v>
      </c>
      <c r="O49" s="196" t="s">
        <v>689</v>
      </c>
      <c r="P49" s="40" t="s">
        <v>704</v>
      </c>
      <c r="Q49" s="164" t="s">
        <v>166</v>
      </c>
      <c r="R49" s="187" t="s">
        <v>21</v>
      </c>
      <c r="S49" s="161" t="s">
        <v>644</v>
      </c>
      <c r="T49" s="164" t="s">
        <v>46</v>
      </c>
      <c r="U49" s="165" t="s">
        <v>642</v>
      </c>
      <c r="V49" s="165" t="s">
        <v>642</v>
      </c>
      <c r="W49" s="211" t="s">
        <v>643</v>
      </c>
      <c r="X49" s="211" t="s">
        <v>641</v>
      </c>
    </row>
    <row r="50" spans="1:24" s="30" customFormat="1" ht="37.5" customHeight="1" x14ac:dyDescent="0.25">
      <c r="A50" s="131" t="s">
        <v>1017</v>
      </c>
      <c r="B50" s="243">
        <v>9129690</v>
      </c>
      <c r="C50" s="307"/>
      <c r="D50" s="246" t="s">
        <v>1018</v>
      </c>
      <c r="E50" s="218" t="s">
        <v>1019</v>
      </c>
      <c r="F50" s="246" t="s">
        <v>1020</v>
      </c>
      <c r="G50" s="218" t="s">
        <v>16</v>
      </c>
      <c r="H50" s="242" t="s">
        <v>181</v>
      </c>
      <c r="I50" s="200">
        <v>43128</v>
      </c>
      <c r="J50" s="200">
        <v>43492</v>
      </c>
      <c r="K50" s="168" t="s">
        <v>200</v>
      </c>
      <c r="L50" s="313" t="s">
        <v>527</v>
      </c>
      <c r="M50" s="219">
        <f t="shared" si="3"/>
        <v>1480</v>
      </c>
      <c r="N50" s="247">
        <v>17760</v>
      </c>
      <c r="O50" s="196" t="s">
        <v>689</v>
      </c>
      <c r="P50" s="40" t="s">
        <v>704</v>
      </c>
      <c r="Q50" s="201" t="s">
        <v>180</v>
      </c>
      <c r="R50" s="187" t="s">
        <v>125</v>
      </c>
      <c r="S50" s="207" t="s">
        <v>764</v>
      </c>
      <c r="T50" s="201" t="s">
        <v>134</v>
      </c>
      <c r="U50" s="244" t="s">
        <v>255</v>
      </c>
      <c r="V50" s="244" t="s">
        <v>763</v>
      </c>
      <c r="W50" s="218" t="s">
        <v>1021</v>
      </c>
      <c r="X50" s="245" t="s">
        <v>1022</v>
      </c>
    </row>
    <row r="51" spans="1:24" s="30" customFormat="1" ht="26.25" customHeight="1" x14ac:dyDescent="0.25">
      <c r="A51" s="211" t="s">
        <v>516</v>
      </c>
      <c r="B51" s="211">
        <v>9034381</v>
      </c>
      <c r="C51" s="329" t="s">
        <v>2299</v>
      </c>
      <c r="D51" s="212" t="s">
        <v>912</v>
      </c>
      <c r="E51" s="211" t="s">
        <v>465</v>
      </c>
      <c r="F51" s="212" t="s">
        <v>497</v>
      </c>
      <c r="G51" s="211" t="s">
        <v>16</v>
      </c>
      <c r="H51" s="216" t="s">
        <v>17</v>
      </c>
      <c r="I51" s="200">
        <v>43191</v>
      </c>
      <c r="J51" s="200">
        <v>43555</v>
      </c>
      <c r="K51" s="168" t="s">
        <v>209</v>
      </c>
      <c r="L51" s="313" t="s">
        <v>527</v>
      </c>
      <c r="M51" s="213">
        <f t="shared" si="3"/>
        <v>96371.114999999991</v>
      </c>
      <c r="N51" s="213">
        <v>1156453.3799999999</v>
      </c>
      <c r="O51" s="196" t="s">
        <v>689</v>
      </c>
      <c r="P51" s="201" t="s">
        <v>705</v>
      </c>
      <c r="Q51" s="10" t="s">
        <v>25</v>
      </c>
      <c r="R51" s="114" t="s">
        <v>18</v>
      </c>
      <c r="S51" s="6" t="s">
        <v>88</v>
      </c>
      <c r="T51" s="101" t="s">
        <v>466</v>
      </c>
      <c r="U51" s="215" t="s">
        <v>237</v>
      </c>
      <c r="V51" s="215" t="s">
        <v>237</v>
      </c>
      <c r="W51" s="211" t="s">
        <v>234</v>
      </c>
      <c r="X51" s="80" t="s">
        <v>498</v>
      </c>
    </row>
    <row r="52" spans="1:24" s="30" customFormat="1" ht="35.25" customHeight="1" x14ac:dyDescent="0.25">
      <c r="A52" s="133" t="s">
        <v>564</v>
      </c>
      <c r="B52" s="211">
        <v>9042844</v>
      </c>
      <c r="C52" s="319"/>
      <c r="D52" s="135" t="s">
        <v>1233</v>
      </c>
      <c r="E52" s="133" t="s">
        <v>48</v>
      </c>
      <c r="F52" s="135" t="s">
        <v>565</v>
      </c>
      <c r="G52" s="133" t="s">
        <v>16</v>
      </c>
      <c r="H52" s="140" t="s">
        <v>17</v>
      </c>
      <c r="I52" s="138">
        <v>42979</v>
      </c>
      <c r="J52" s="138">
        <v>43343</v>
      </c>
      <c r="K52" s="33" t="s">
        <v>202</v>
      </c>
      <c r="L52" s="270" t="s">
        <v>219</v>
      </c>
      <c r="M52" s="213">
        <f t="shared" si="3"/>
        <v>8085.8833333333341</v>
      </c>
      <c r="N52" s="137">
        <v>97030.6</v>
      </c>
      <c r="O52" s="196" t="s">
        <v>689</v>
      </c>
      <c r="P52" s="139" t="s">
        <v>704</v>
      </c>
      <c r="Q52" s="139" t="s">
        <v>51</v>
      </c>
      <c r="R52" s="202" t="s">
        <v>49</v>
      </c>
      <c r="S52" s="211" t="s">
        <v>92</v>
      </c>
      <c r="T52" s="139" t="s">
        <v>50</v>
      </c>
      <c r="U52" s="215" t="s">
        <v>52</v>
      </c>
      <c r="V52" s="215" t="s">
        <v>52</v>
      </c>
      <c r="W52" s="211" t="s">
        <v>230</v>
      </c>
      <c r="X52" s="192" t="s">
        <v>566</v>
      </c>
    </row>
    <row r="53" spans="1:24" s="30" customFormat="1" ht="24.75" customHeight="1" x14ac:dyDescent="0.25">
      <c r="A53" s="301" t="s">
        <v>1801</v>
      </c>
      <c r="B53" s="307">
        <v>9179453</v>
      </c>
      <c r="C53" s="307"/>
      <c r="D53" s="320" t="s">
        <v>1802</v>
      </c>
      <c r="E53" s="54" t="s">
        <v>1803</v>
      </c>
      <c r="F53" s="320" t="s">
        <v>1804</v>
      </c>
      <c r="G53" s="301" t="s">
        <v>16</v>
      </c>
      <c r="H53" s="308" t="s">
        <v>17</v>
      </c>
      <c r="I53" s="196">
        <v>43164</v>
      </c>
      <c r="J53" s="196">
        <v>43528</v>
      </c>
      <c r="K53" s="33" t="s">
        <v>209</v>
      </c>
      <c r="L53" s="17" t="s">
        <v>527</v>
      </c>
      <c r="M53" s="303">
        <f t="shared" si="3"/>
        <v>2024.0833333333333</v>
      </c>
      <c r="N53" s="321">
        <v>24289</v>
      </c>
      <c r="O53" s="196" t="s">
        <v>689</v>
      </c>
      <c r="P53" s="304" t="s">
        <v>693</v>
      </c>
      <c r="Q53" s="304" t="s">
        <v>180</v>
      </c>
      <c r="R53" s="314" t="s">
        <v>125</v>
      </c>
      <c r="S53" s="304" t="s">
        <v>92</v>
      </c>
      <c r="T53" s="315" t="s">
        <v>134</v>
      </c>
      <c r="U53" s="309" t="s">
        <v>414</v>
      </c>
      <c r="V53" s="305" t="s">
        <v>255</v>
      </c>
      <c r="W53" s="301" t="s">
        <v>1693</v>
      </c>
      <c r="X53" s="319" t="s">
        <v>1805</v>
      </c>
    </row>
    <row r="54" spans="1:24" s="30" customFormat="1" ht="34.5" customHeight="1" x14ac:dyDescent="0.25">
      <c r="A54" s="159" t="s">
        <v>578</v>
      </c>
      <c r="B54" s="211">
        <v>9042971</v>
      </c>
      <c r="C54" s="319"/>
      <c r="D54" s="162" t="s">
        <v>579</v>
      </c>
      <c r="E54" s="159" t="s">
        <v>580</v>
      </c>
      <c r="F54" s="162" t="s">
        <v>581</v>
      </c>
      <c r="G54" s="211" t="s">
        <v>16</v>
      </c>
      <c r="H54" s="148" t="s">
        <v>17</v>
      </c>
      <c r="I54" s="138">
        <v>42988</v>
      </c>
      <c r="J54" s="200">
        <v>43352</v>
      </c>
      <c r="K54" s="33" t="s">
        <v>199</v>
      </c>
      <c r="L54" s="270" t="s">
        <v>219</v>
      </c>
      <c r="M54" s="160">
        <f t="shared" si="3"/>
        <v>3580.8333333333335</v>
      </c>
      <c r="N54" s="163">
        <v>42970</v>
      </c>
      <c r="O54" s="196" t="s">
        <v>689</v>
      </c>
      <c r="P54" s="40" t="s">
        <v>693</v>
      </c>
      <c r="Q54" s="201" t="s">
        <v>166</v>
      </c>
      <c r="R54" s="187" t="s">
        <v>21</v>
      </c>
      <c r="S54" s="211" t="s">
        <v>190</v>
      </c>
      <c r="T54" s="201" t="s">
        <v>46</v>
      </c>
      <c r="U54" s="158" t="s">
        <v>23</v>
      </c>
      <c r="V54" s="215" t="s">
        <v>23</v>
      </c>
      <c r="W54" s="198" t="s">
        <v>1054</v>
      </c>
      <c r="X54" s="161" t="s">
        <v>582</v>
      </c>
    </row>
    <row r="55" spans="1:24" s="30" customFormat="1" ht="27" customHeight="1" x14ac:dyDescent="0.25">
      <c r="A55" s="295" t="s">
        <v>1646</v>
      </c>
      <c r="B55" s="267">
        <v>9170723</v>
      </c>
      <c r="C55" s="307"/>
      <c r="D55" s="296" t="s">
        <v>1647</v>
      </c>
      <c r="E55" s="54" t="s">
        <v>1648</v>
      </c>
      <c r="F55" s="296" t="s">
        <v>2155</v>
      </c>
      <c r="G55" s="295" t="s">
        <v>16</v>
      </c>
      <c r="H55" s="268" t="s">
        <v>17</v>
      </c>
      <c r="I55" s="288">
        <v>43095</v>
      </c>
      <c r="J55" s="288">
        <v>43459</v>
      </c>
      <c r="K55" s="270" t="s">
        <v>206</v>
      </c>
      <c r="L55" s="270" t="s">
        <v>219</v>
      </c>
      <c r="M55" s="132" t="s">
        <v>16</v>
      </c>
      <c r="N55" s="297">
        <v>24238.94</v>
      </c>
      <c r="O55" s="196" t="s">
        <v>692</v>
      </c>
      <c r="P55" s="298" t="s">
        <v>1284</v>
      </c>
      <c r="Q55" s="298" t="s">
        <v>25</v>
      </c>
      <c r="R55" s="273" t="s">
        <v>18</v>
      </c>
      <c r="S55" s="298" t="s">
        <v>1644</v>
      </c>
      <c r="T55" s="298" t="s">
        <v>973</v>
      </c>
      <c r="U55" s="326" t="s">
        <v>2166</v>
      </c>
      <c r="V55" s="305" t="s">
        <v>2166</v>
      </c>
      <c r="W55" s="323" t="s">
        <v>2167</v>
      </c>
      <c r="X55" s="295" t="s">
        <v>1639</v>
      </c>
    </row>
    <row r="56" spans="1:24" s="30" customFormat="1" ht="26.25" customHeight="1" x14ac:dyDescent="0.25">
      <c r="A56" s="295" t="s">
        <v>1496</v>
      </c>
      <c r="B56" s="267">
        <v>9164471</v>
      </c>
      <c r="C56" s="307"/>
      <c r="D56" s="296" t="s">
        <v>1497</v>
      </c>
      <c r="E56" s="295" t="s">
        <v>1498</v>
      </c>
      <c r="F56" s="302" t="s">
        <v>1499</v>
      </c>
      <c r="G56" s="295" t="s">
        <v>16</v>
      </c>
      <c r="H56" s="268" t="s">
        <v>17</v>
      </c>
      <c r="I56" s="288">
        <v>43060</v>
      </c>
      <c r="J56" s="288">
        <v>43424</v>
      </c>
      <c r="K56" s="33" t="s">
        <v>201</v>
      </c>
      <c r="L56" s="270" t="s">
        <v>219</v>
      </c>
      <c r="M56" s="132" t="s">
        <v>16</v>
      </c>
      <c r="N56" s="303">
        <v>5707</v>
      </c>
      <c r="O56" s="288" t="s">
        <v>689</v>
      </c>
      <c r="P56" s="298" t="s">
        <v>698</v>
      </c>
      <c r="Q56" s="298" t="s">
        <v>170</v>
      </c>
      <c r="R56" s="187" t="s">
        <v>58</v>
      </c>
      <c r="S56" s="295" t="s">
        <v>92</v>
      </c>
      <c r="T56" s="298" t="s">
        <v>59</v>
      </c>
      <c r="U56" s="300" t="s">
        <v>60</v>
      </c>
      <c r="V56" s="300" t="s">
        <v>60</v>
      </c>
      <c r="W56" s="198" t="s">
        <v>435</v>
      </c>
      <c r="X56" s="301" t="s">
        <v>1495</v>
      </c>
    </row>
    <row r="57" spans="1:24" s="30" customFormat="1" ht="34.5" customHeight="1" x14ac:dyDescent="0.25">
      <c r="A57" s="211" t="s">
        <v>446</v>
      </c>
      <c r="B57" s="211">
        <v>3553</v>
      </c>
      <c r="C57" s="329" t="s">
        <v>2232</v>
      </c>
      <c r="D57" s="212" t="s">
        <v>264</v>
      </c>
      <c r="E57" s="211" t="s">
        <v>803</v>
      </c>
      <c r="F57" s="212" t="s">
        <v>447</v>
      </c>
      <c r="G57" s="95" t="s">
        <v>16</v>
      </c>
      <c r="H57" s="216" t="s">
        <v>110</v>
      </c>
      <c r="I57" s="200">
        <v>43044</v>
      </c>
      <c r="J57" s="200">
        <v>43408</v>
      </c>
      <c r="K57" s="102" t="s">
        <v>201</v>
      </c>
      <c r="L57" s="270" t="s">
        <v>219</v>
      </c>
      <c r="M57" s="132" t="s">
        <v>16</v>
      </c>
      <c r="N57" s="213">
        <v>641720</v>
      </c>
      <c r="O57" s="196" t="s">
        <v>689</v>
      </c>
      <c r="P57" s="201" t="s">
        <v>694</v>
      </c>
      <c r="Q57" s="101" t="s">
        <v>25</v>
      </c>
      <c r="R57" s="199" t="s">
        <v>18</v>
      </c>
      <c r="S57" s="95" t="s">
        <v>183</v>
      </c>
      <c r="T57" s="101" t="s">
        <v>120</v>
      </c>
      <c r="U57" s="205" t="s">
        <v>127</v>
      </c>
      <c r="V57" s="165" t="s">
        <v>29</v>
      </c>
      <c r="W57" s="95" t="s">
        <v>226</v>
      </c>
      <c r="X57" s="103" t="s">
        <v>448</v>
      </c>
    </row>
    <row r="58" spans="1:24" s="30" customFormat="1" ht="27.75" customHeight="1" x14ac:dyDescent="0.25">
      <c r="A58" s="319" t="s">
        <v>1656</v>
      </c>
      <c r="B58" s="307">
        <v>9176145</v>
      </c>
      <c r="C58" s="307"/>
      <c r="D58" s="320" t="s">
        <v>264</v>
      </c>
      <c r="E58" s="319" t="s">
        <v>1097</v>
      </c>
      <c r="F58" s="320" t="s">
        <v>1657</v>
      </c>
      <c r="G58" s="319" t="s">
        <v>16</v>
      </c>
      <c r="H58" s="308" t="s">
        <v>17</v>
      </c>
      <c r="I58" s="312">
        <v>43095</v>
      </c>
      <c r="J58" s="312">
        <v>43459</v>
      </c>
      <c r="K58" s="313" t="s">
        <v>206</v>
      </c>
      <c r="L58" s="313" t="s">
        <v>219</v>
      </c>
      <c r="M58" s="132" t="s">
        <v>16</v>
      </c>
      <c r="N58" s="321">
        <v>69649.600000000006</v>
      </c>
      <c r="O58" s="196" t="s">
        <v>691</v>
      </c>
      <c r="P58" s="304" t="s">
        <v>694</v>
      </c>
      <c r="Q58" s="304" t="s">
        <v>174</v>
      </c>
      <c r="R58" s="314" t="s">
        <v>30</v>
      </c>
      <c r="S58" s="319" t="s">
        <v>92</v>
      </c>
      <c r="T58" s="315" t="s">
        <v>80</v>
      </c>
      <c r="U58" s="309" t="s">
        <v>1094</v>
      </c>
      <c r="V58" s="305" t="s">
        <v>1095</v>
      </c>
      <c r="W58" s="323" t="s">
        <v>1096</v>
      </c>
      <c r="X58" s="319" t="s">
        <v>1658</v>
      </c>
    </row>
    <row r="59" spans="1:24" s="30" customFormat="1" ht="27.75" customHeight="1" x14ac:dyDescent="0.25">
      <c r="A59" s="319" t="s">
        <v>2014</v>
      </c>
      <c r="B59" s="307">
        <v>9187693</v>
      </c>
      <c r="C59" s="329" t="s">
        <v>2094</v>
      </c>
      <c r="D59" s="320" t="s">
        <v>264</v>
      </c>
      <c r="E59" s="319" t="s">
        <v>803</v>
      </c>
      <c r="F59" s="324" t="s">
        <v>2015</v>
      </c>
      <c r="G59" s="319" t="s">
        <v>16</v>
      </c>
      <c r="H59" s="308" t="s">
        <v>17</v>
      </c>
      <c r="I59" s="312">
        <v>43257</v>
      </c>
      <c r="J59" s="312">
        <v>43621</v>
      </c>
      <c r="K59" s="313" t="s">
        <v>205</v>
      </c>
      <c r="L59" s="195" t="s">
        <v>527</v>
      </c>
      <c r="M59" s="132" t="s">
        <v>16</v>
      </c>
      <c r="N59" s="325">
        <v>392000</v>
      </c>
      <c r="O59" s="196" t="s">
        <v>689</v>
      </c>
      <c r="P59" s="304" t="s">
        <v>694</v>
      </c>
      <c r="Q59" s="304" t="s">
        <v>25</v>
      </c>
      <c r="R59" s="199" t="s">
        <v>18</v>
      </c>
      <c r="S59" s="319" t="s">
        <v>183</v>
      </c>
      <c r="T59" s="304" t="s">
        <v>19</v>
      </c>
      <c r="U59" s="328" t="s">
        <v>2017</v>
      </c>
      <c r="V59" s="305" t="s">
        <v>29</v>
      </c>
      <c r="W59" s="319" t="s">
        <v>226</v>
      </c>
      <c r="X59" s="323" t="s">
        <v>2016</v>
      </c>
    </row>
    <row r="60" spans="1:24" s="30" customFormat="1" ht="26.25" customHeight="1" x14ac:dyDescent="0.25">
      <c r="A60" s="280" t="s">
        <v>1139</v>
      </c>
      <c r="B60" s="267">
        <v>9143942</v>
      </c>
      <c r="C60" s="329" t="s">
        <v>2152</v>
      </c>
      <c r="D60" s="283" t="s">
        <v>1140</v>
      </c>
      <c r="E60" s="280" t="s">
        <v>1141</v>
      </c>
      <c r="F60" s="283" t="s">
        <v>1142</v>
      </c>
      <c r="G60" s="280" t="s">
        <v>16</v>
      </c>
      <c r="H60" s="268" t="s">
        <v>17</v>
      </c>
      <c r="I60" s="269">
        <v>42908</v>
      </c>
      <c r="J60" s="269">
        <v>44003</v>
      </c>
      <c r="K60" s="270" t="s">
        <v>205</v>
      </c>
      <c r="L60" s="195" t="s">
        <v>783</v>
      </c>
      <c r="M60" s="281">
        <f>N60/12</f>
        <v>87000</v>
      </c>
      <c r="N60" s="284">
        <v>1044000</v>
      </c>
      <c r="O60" s="288" t="s">
        <v>690</v>
      </c>
      <c r="P60" s="271" t="s">
        <v>696</v>
      </c>
      <c r="Q60" s="271" t="s">
        <v>25</v>
      </c>
      <c r="R60" s="199" t="s">
        <v>18</v>
      </c>
      <c r="S60" s="280" t="s">
        <v>34</v>
      </c>
      <c r="T60" s="271" t="s">
        <v>53</v>
      </c>
      <c r="U60" s="277" t="s">
        <v>913</v>
      </c>
      <c r="V60" s="277" t="s">
        <v>913</v>
      </c>
      <c r="W60" s="63" t="s">
        <v>914</v>
      </c>
      <c r="X60" s="282" t="s">
        <v>1143</v>
      </c>
    </row>
    <row r="61" spans="1:24" s="30" customFormat="1" ht="21.75" customHeight="1" x14ac:dyDescent="0.25">
      <c r="A61" s="292" t="s">
        <v>1198</v>
      </c>
      <c r="B61" s="267">
        <v>9149973</v>
      </c>
      <c r="C61" s="307" t="s">
        <v>17</v>
      </c>
      <c r="D61" s="296" t="s">
        <v>1199</v>
      </c>
      <c r="E61" s="292" t="s">
        <v>1200</v>
      </c>
      <c r="F61" s="296" t="s">
        <v>1201</v>
      </c>
      <c r="G61" s="292" t="s">
        <v>16</v>
      </c>
      <c r="H61" s="268" t="s">
        <v>17</v>
      </c>
      <c r="I61" s="288">
        <v>42963</v>
      </c>
      <c r="J61" s="288">
        <v>43327</v>
      </c>
      <c r="K61" s="270" t="s">
        <v>202</v>
      </c>
      <c r="L61" s="270" t="s">
        <v>219</v>
      </c>
      <c r="M61" s="132" t="s">
        <v>16</v>
      </c>
      <c r="N61" s="297">
        <v>34644</v>
      </c>
      <c r="O61" s="196" t="s">
        <v>689</v>
      </c>
      <c r="P61" s="286" t="s">
        <v>712</v>
      </c>
      <c r="Q61" s="286" t="s">
        <v>25</v>
      </c>
      <c r="R61" s="199" t="s">
        <v>18</v>
      </c>
      <c r="S61" s="292" t="s">
        <v>183</v>
      </c>
      <c r="T61" s="286" t="s">
        <v>19</v>
      </c>
      <c r="U61" s="287" t="s">
        <v>334</v>
      </c>
      <c r="V61" s="285" t="s">
        <v>29</v>
      </c>
      <c r="W61" s="292" t="s">
        <v>226</v>
      </c>
      <c r="X61" s="295" t="s">
        <v>1202</v>
      </c>
    </row>
    <row r="62" spans="1:24" s="30" customFormat="1" ht="26.25" customHeight="1" x14ac:dyDescent="0.25">
      <c r="A62" s="295" t="s">
        <v>1480</v>
      </c>
      <c r="B62" s="295">
        <v>9157135</v>
      </c>
      <c r="C62" s="307" t="s">
        <v>2139</v>
      </c>
      <c r="D62" s="302" t="s">
        <v>1481</v>
      </c>
      <c r="E62" s="295" t="s">
        <v>1482</v>
      </c>
      <c r="F62" s="302" t="s">
        <v>1483</v>
      </c>
      <c r="G62" s="295" t="s">
        <v>16</v>
      </c>
      <c r="H62" s="268" t="s">
        <v>17</v>
      </c>
      <c r="I62" s="288">
        <v>43058</v>
      </c>
      <c r="J62" s="288">
        <v>43422</v>
      </c>
      <c r="K62" s="270" t="s">
        <v>201</v>
      </c>
      <c r="L62" s="270" t="s">
        <v>219</v>
      </c>
      <c r="M62" s="297">
        <f>N62/12</f>
        <v>449.48</v>
      </c>
      <c r="N62" s="303">
        <v>5393.76</v>
      </c>
      <c r="O62" s="196" t="s">
        <v>689</v>
      </c>
      <c r="P62" s="40" t="s">
        <v>695</v>
      </c>
      <c r="Q62" s="298" t="s">
        <v>25</v>
      </c>
      <c r="R62" s="199" t="s">
        <v>18</v>
      </c>
      <c r="S62" s="295" t="s">
        <v>353</v>
      </c>
      <c r="T62" s="298" t="s">
        <v>24</v>
      </c>
      <c r="U62" s="300" t="s">
        <v>414</v>
      </c>
      <c r="V62" s="300" t="s">
        <v>414</v>
      </c>
      <c r="W62" s="198" t="s">
        <v>661</v>
      </c>
      <c r="X62" s="301" t="s">
        <v>1484</v>
      </c>
    </row>
    <row r="63" spans="1:24" s="30" customFormat="1" ht="26.25" customHeight="1" x14ac:dyDescent="0.25">
      <c r="A63" s="323" t="s">
        <v>2284</v>
      </c>
      <c r="B63" s="323">
        <v>9195838</v>
      </c>
      <c r="C63" s="329" t="s">
        <v>2285</v>
      </c>
      <c r="D63" s="368" t="s">
        <v>2286</v>
      </c>
      <c r="E63" s="323" t="s">
        <v>2287</v>
      </c>
      <c r="F63" s="368" t="s">
        <v>2288</v>
      </c>
      <c r="G63" s="323" t="s">
        <v>16</v>
      </c>
      <c r="H63" s="330" t="s">
        <v>17</v>
      </c>
      <c r="I63" s="331">
        <v>43313</v>
      </c>
      <c r="J63" s="331">
        <v>43677</v>
      </c>
      <c r="K63" s="332" t="s">
        <v>207</v>
      </c>
      <c r="L63" s="17" t="s">
        <v>527</v>
      </c>
      <c r="M63" s="325">
        <f>N63/12</f>
        <v>7724.916666666667</v>
      </c>
      <c r="N63" s="369">
        <v>92699</v>
      </c>
      <c r="O63" s="348" t="s">
        <v>689</v>
      </c>
      <c r="P63" s="40" t="s">
        <v>709</v>
      </c>
      <c r="Q63" s="333" t="s">
        <v>25</v>
      </c>
      <c r="R63" s="199" t="s">
        <v>18</v>
      </c>
      <c r="S63" s="323" t="s">
        <v>212</v>
      </c>
      <c r="T63" s="333" t="s">
        <v>19</v>
      </c>
      <c r="U63" s="326" t="s">
        <v>436</v>
      </c>
      <c r="V63" s="326" t="s">
        <v>213</v>
      </c>
      <c r="W63" s="323" t="s">
        <v>241</v>
      </c>
      <c r="X63" s="366" t="s">
        <v>2289</v>
      </c>
    </row>
    <row r="64" spans="1:24" s="30" customFormat="1" ht="25.5" customHeight="1" x14ac:dyDescent="0.25">
      <c r="A64" s="218" t="s">
        <v>991</v>
      </c>
      <c r="B64" s="243">
        <v>9119301</v>
      </c>
      <c r="C64" s="307" t="s">
        <v>17</v>
      </c>
      <c r="D64" s="246" t="s">
        <v>992</v>
      </c>
      <c r="E64" s="218" t="s">
        <v>993</v>
      </c>
      <c r="F64" s="246" t="s">
        <v>994</v>
      </c>
      <c r="G64" s="218" t="s">
        <v>16</v>
      </c>
      <c r="H64" s="242" t="s">
        <v>17</v>
      </c>
      <c r="I64" s="200">
        <v>43116</v>
      </c>
      <c r="J64" s="200">
        <v>43480</v>
      </c>
      <c r="K64" s="168" t="s">
        <v>200</v>
      </c>
      <c r="L64" s="313" t="s">
        <v>527</v>
      </c>
      <c r="M64" s="219">
        <f>N64/12</f>
        <v>10157.383333333333</v>
      </c>
      <c r="N64" s="247">
        <v>121888.6</v>
      </c>
      <c r="O64" s="196" t="s">
        <v>689</v>
      </c>
      <c r="P64" s="201" t="s">
        <v>693</v>
      </c>
      <c r="Q64" s="40" t="s">
        <v>25</v>
      </c>
      <c r="R64" s="199" t="s">
        <v>18</v>
      </c>
      <c r="S64" s="218" t="s">
        <v>353</v>
      </c>
      <c r="T64" s="201" t="s">
        <v>24</v>
      </c>
      <c r="U64" s="244" t="s">
        <v>414</v>
      </c>
      <c r="V64" s="244" t="s">
        <v>414</v>
      </c>
      <c r="W64" s="198" t="s">
        <v>661</v>
      </c>
      <c r="X64" s="245" t="s">
        <v>995</v>
      </c>
    </row>
    <row r="65" spans="1:24" s="30" customFormat="1" ht="25.5" customHeight="1" x14ac:dyDescent="0.25">
      <c r="A65" s="319" t="s">
        <v>2147</v>
      </c>
      <c r="B65" s="307">
        <v>9194943</v>
      </c>
      <c r="C65" s="307" t="s">
        <v>2148</v>
      </c>
      <c r="D65" s="320" t="s">
        <v>992</v>
      </c>
      <c r="E65" s="319" t="s">
        <v>993</v>
      </c>
      <c r="F65" s="324" t="s">
        <v>2149</v>
      </c>
      <c r="G65" s="319" t="s">
        <v>16</v>
      </c>
      <c r="H65" s="308" t="s">
        <v>17</v>
      </c>
      <c r="I65" s="312">
        <v>43290</v>
      </c>
      <c r="J65" s="312">
        <v>43654</v>
      </c>
      <c r="K65" s="313" t="s">
        <v>207</v>
      </c>
      <c r="L65" s="313" t="s">
        <v>527</v>
      </c>
      <c r="M65" s="132" t="s">
        <v>16</v>
      </c>
      <c r="N65" s="325">
        <v>4750</v>
      </c>
      <c r="O65" s="196" t="s">
        <v>689</v>
      </c>
      <c r="P65" s="304" t="s">
        <v>694</v>
      </c>
      <c r="Q65" s="304" t="s">
        <v>25</v>
      </c>
      <c r="R65" s="199" t="s">
        <v>18</v>
      </c>
      <c r="S65" s="319" t="s">
        <v>183</v>
      </c>
      <c r="T65" s="304" t="s">
        <v>19</v>
      </c>
      <c r="U65" s="309" t="s">
        <v>2017</v>
      </c>
      <c r="V65" s="305" t="s">
        <v>29</v>
      </c>
      <c r="W65" s="319" t="s">
        <v>226</v>
      </c>
      <c r="X65" s="323" t="s">
        <v>2150</v>
      </c>
    </row>
    <row r="66" spans="1:24" s="30" customFormat="1" ht="23.25" customHeight="1" x14ac:dyDescent="0.25">
      <c r="A66" s="292" t="s">
        <v>1227</v>
      </c>
      <c r="B66" s="292">
        <v>9150128</v>
      </c>
      <c r="C66" s="319" t="s">
        <v>17</v>
      </c>
      <c r="D66" s="296" t="s">
        <v>1228</v>
      </c>
      <c r="E66" s="292" t="s">
        <v>1229</v>
      </c>
      <c r="F66" s="296" t="s">
        <v>1230</v>
      </c>
      <c r="G66" s="292" t="s">
        <v>16</v>
      </c>
      <c r="H66" s="268" t="s">
        <v>110</v>
      </c>
      <c r="I66" s="288">
        <v>42975</v>
      </c>
      <c r="J66" s="288">
        <v>43339</v>
      </c>
      <c r="K66" s="270" t="s">
        <v>202</v>
      </c>
      <c r="L66" s="270" t="s">
        <v>219</v>
      </c>
      <c r="M66" s="132" t="s">
        <v>16</v>
      </c>
      <c r="N66" s="297">
        <v>32572.799999999999</v>
      </c>
      <c r="O66" s="196" t="s">
        <v>689</v>
      </c>
      <c r="P66" s="286" t="s">
        <v>694</v>
      </c>
      <c r="Q66" s="286" t="s">
        <v>25</v>
      </c>
      <c r="R66" s="199" t="s">
        <v>18</v>
      </c>
      <c r="S66" s="292" t="s">
        <v>183</v>
      </c>
      <c r="T66" s="286" t="s">
        <v>120</v>
      </c>
      <c r="U66" s="287" t="s">
        <v>1232</v>
      </c>
      <c r="V66" s="285" t="s">
        <v>29</v>
      </c>
      <c r="W66" s="292" t="s">
        <v>226</v>
      </c>
      <c r="X66" s="295" t="s">
        <v>1231</v>
      </c>
    </row>
    <row r="67" spans="1:24" s="30" customFormat="1" ht="48.75" customHeight="1" x14ac:dyDescent="0.25">
      <c r="A67" s="211" t="s">
        <v>739</v>
      </c>
      <c r="B67" s="203">
        <v>9052362</v>
      </c>
      <c r="C67" s="307" t="s">
        <v>2153</v>
      </c>
      <c r="D67" s="212" t="s">
        <v>740</v>
      </c>
      <c r="E67" s="211" t="s">
        <v>741</v>
      </c>
      <c r="F67" s="212" t="s">
        <v>743</v>
      </c>
      <c r="G67" s="211" t="s">
        <v>16</v>
      </c>
      <c r="H67" s="216" t="s">
        <v>17</v>
      </c>
      <c r="I67" s="196">
        <v>43177</v>
      </c>
      <c r="J67" s="196">
        <v>43541</v>
      </c>
      <c r="K67" s="33" t="s">
        <v>209</v>
      </c>
      <c r="L67" s="17" t="s">
        <v>527</v>
      </c>
      <c r="M67" s="213">
        <f>N67/12</f>
        <v>48391.859166666669</v>
      </c>
      <c r="N67" s="213">
        <v>580702.31000000006</v>
      </c>
      <c r="O67" s="200" t="s">
        <v>691</v>
      </c>
      <c r="P67" s="201" t="s">
        <v>693</v>
      </c>
      <c r="Q67" s="194" t="s">
        <v>25</v>
      </c>
      <c r="R67" s="202" t="s">
        <v>30</v>
      </c>
      <c r="S67" s="211" t="s">
        <v>353</v>
      </c>
      <c r="T67" s="202" t="s">
        <v>80</v>
      </c>
      <c r="U67" s="205" t="s">
        <v>598</v>
      </c>
      <c r="V67" s="205" t="s">
        <v>598</v>
      </c>
      <c r="W67" s="198" t="s">
        <v>659</v>
      </c>
      <c r="X67" s="211" t="s">
        <v>742</v>
      </c>
    </row>
    <row r="68" spans="1:24" s="30" customFormat="1" ht="24" customHeight="1" x14ac:dyDescent="0.25">
      <c r="A68" s="301" t="s">
        <v>1762</v>
      </c>
      <c r="B68" s="307">
        <v>9178165</v>
      </c>
      <c r="C68" s="307" t="s">
        <v>2095</v>
      </c>
      <c r="D68" s="302" t="s">
        <v>1023</v>
      </c>
      <c r="E68" s="301" t="s">
        <v>1024</v>
      </c>
      <c r="F68" s="320" t="s">
        <v>1763</v>
      </c>
      <c r="G68" s="301" t="s">
        <v>16</v>
      </c>
      <c r="H68" s="308" t="s">
        <v>17</v>
      </c>
      <c r="I68" s="312">
        <v>43137</v>
      </c>
      <c r="J68" s="312">
        <v>43501</v>
      </c>
      <c r="K68" s="313" t="s">
        <v>208</v>
      </c>
      <c r="L68" s="313" t="s">
        <v>527</v>
      </c>
      <c r="M68" s="132" t="s">
        <v>16</v>
      </c>
      <c r="N68" s="321">
        <v>1701</v>
      </c>
      <c r="O68" s="196" t="s">
        <v>689</v>
      </c>
      <c r="P68" s="304" t="s">
        <v>694</v>
      </c>
      <c r="Q68" s="304" t="s">
        <v>25</v>
      </c>
      <c r="R68" s="199" t="s">
        <v>18</v>
      </c>
      <c r="S68" s="301" t="s">
        <v>183</v>
      </c>
      <c r="T68" s="304" t="s">
        <v>19</v>
      </c>
      <c r="U68" s="309" t="s">
        <v>1232</v>
      </c>
      <c r="V68" s="305" t="s">
        <v>29</v>
      </c>
      <c r="W68" s="301" t="s">
        <v>226</v>
      </c>
      <c r="X68" s="319" t="s">
        <v>1751</v>
      </c>
    </row>
    <row r="69" spans="1:24" s="30" customFormat="1" ht="24.75" customHeight="1" x14ac:dyDescent="0.25">
      <c r="A69" s="295" t="s">
        <v>1681</v>
      </c>
      <c r="B69" s="267">
        <v>9162274</v>
      </c>
      <c r="C69" s="307" t="s">
        <v>2091</v>
      </c>
      <c r="D69" s="296" t="s">
        <v>664</v>
      </c>
      <c r="E69" s="295" t="s">
        <v>665</v>
      </c>
      <c r="F69" s="302" t="s">
        <v>1682</v>
      </c>
      <c r="G69" s="295" t="s">
        <v>16</v>
      </c>
      <c r="H69" s="268" t="s">
        <v>17</v>
      </c>
      <c r="I69" s="288">
        <v>43104</v>
      </c>
      <c r="J69" s="288">
        <v>43468</v>
      </c>
      <c r="K69" s="270" t="s">
        <v>200</v>
      </c>
      <c r="L69" s="270" t="s">
        <v>527</v>
      </c>
      <c r="M69" s="297">
        <f>N69/12</f>
        <v>48671.033333333333</v>
      </c>
      <c r="N69" s="303">
        <v>584052.4</v>
      </c>
      <c r="O69" s="196" t="s">
        <v>689</v>
      </c>
      <c r="P69" s="40" t="s">
        <v>709</v>
      </c>
      <c r="Q69" s="298" t="s">
        <v>25</v>
      </c>
      <c r="R69" s="199" t="s">
        <v>18</v>
      </c>
      <c r="S69" s="295" t="s">
        <v>212</v>
      </c>
      <c r="T69" s="298" t="s">
        <v>19</v>
      </c>
      <c r="U69" s="300" t="s">
        <v>213</v>
      </c>
      <c r="V69" s="300" t="s">
        <v>213</v>
      </c>
      <c r="W69" s="295" t="s">
        <v>241</v>
      </c>
      <c r="X69" s="301" t="s">
        <v>1683</v>
      </c>
    </row>
    <row r="70" spans="1:24" s="30" customFormat="1" ht="27" customHeight="1" x14ac:dyDescent="0.25">
      <c r="A70" s="295" t="s">
        <v>1590</v>
      </c>
      <c r="B70" s="267">
        <v>9166206</v>
      </c>
      <c r="C70" s="344"/>
      <c r="D70" s="302" t="s">
        <v>1591</v>
      </c>
      <c r="E70" s="295" t="s">
        <v>1592</v>
      </c>
      <c r="F70" s="302" t="s">
        <v>1593</v>
      </c>
      <c r="G70" s="295" t="s">
        <v>16</v>
      </c>
      <c r="H70" s="268" t="s">
        <v>110</v>
      </c>
      <c r="I70" s="288">
        <v>43074</v>
      </c>
      <c r="J70" s="288">
        <v>43438</v>
      </c>
      <c r="K70" s="270" t="s">
        <v>206</v>
      </c>
      <c r="L70" s="270" t="s">
        <v>219</v>
      </c>
      <c r="M70" s="132" t="s">
        <v>16</v>
      </c>
      <c r="N70" s="303">
        <v>1871804.86</v>
      </c>
      <c r="O70" s="196" t="s">
        <v>689</v>
      </c>
      <c r="P70" s="298" t="s">
        <v>694</v>
      </c>
      <c r="Q70" s="298" t="s">
        <v>25</v>
      </c>
      <c r="R70" s="199" t="s">
        <v>18</v>
      </c>
      <c r="S70" s="295" t="s">
        <v>1594</v>
      </c>
      <c r="T70" s="274" t="s">
        <v>43</v>
      </c>
      <c r="U70" s="305" t="s">
        <v>666</v>
      </c>
      <c r="V70" s="305" t="s">
        <v>666</v>
      </c>
      <c r="W70" s="198" t="s">
        <v>1218</v>
      </c>
      <c r="X70" s="301" t="s">
        <v>1595</v>
      </c>
    </row>
    <row r="71" spans="1:24" s="30" customFormat="1" ht="27" customHeight="1" x14ac:dyDescent="0.25">
      <c r="A71" s="295" t="s">
        <v>1596</v>
      </c>
      <c r="B71" s="267">
        <v>9166207</v>
      </c>
      <c r="C71" s="344"/>
      <c r="D71" s="302" t="s">
        <v>1591</v>
      </c>
      <c r="E71" s="295" t="s">
        <v>1592</v>
      </c>
      <c r="F71" s="302" t="s">
        <v>1597</v>
      </c>
      <c r="G71" s="295" t="s">
        <v>16</v>
      </c>
      <c r="H71" s="268" t="s">
        <v>17</v>
      </c>
      <c r="I71" s="288">
        <v>43074</v>
      </c>
      <c r="J71" s="288">
        <v>43438</v>
      </c>
      <c r="K71" s="270" t="s">
        <v>206</v>
      </c>
      <c r="L71" s="270" t="s">
        <v>219</v>
      </c>
      <c r="M71" s="297">
        <f>N71/12</f>
        <v>172.595</v>
      </c>
      <c r="N71" s="303">
        <v>2071.14</v>
      </c>
      <c r="O71" s="196" t="s">
        <v>689</v>
      </c>
      <c r="P71" s="298" t="s">
        <v>709</v>
      </c>
      <c r="Q71" s="298" t="s">
        <v>25</v>
      </c>
      <c r="R71" s="199" t="s">
        <v>18</v>
      </c>
      <c r="S71" s="295" t="s">
        <v>1594</v>
      </c>
      <c r="T71" s="274" t="s">
        <v>43</v>
      </c>
      <c r="U71" s="305" t="s">
        <v>666</v>
      </c>
      <c r="V71" s="305" t="s">
        <v>666</v>
      </c>
      <c r="W71" s="198" t="s">
        <v>1218</v>
      </c>
      <c r="X71" s="301" t="s">
        <v>1595</v>
      </c>
    </row>
    <row r="72" spans="1:24" s="30" customFormat="1" ht="25.5" customHeight="1" x14ac:dyDescent="0.25">
      <c r="A72" s="295" t="s">
        <v>1358</v>
      </c>
      <c r="B72" s="267">
        <v>9162343</v>
      </c>
      <c r="C72" s="307" t="s">
        <v>17</v>
      </c>
      <c r="D72" s="296" t="s">
        <v>933</v>
      </c>
      <c r="E72" s="295" t="s">
        <v>934</v>
      </c>
      <c r="F72" s="302" t="s">
        <v>1359</v>
      </c>
      <c r="G72" s="295" t="s">
        <v>16</v>
      </c>
      <c r="H72" s="268" t="s">
        <v>17</v>
      </c>
      <c r="I72" s="288">
        <v>43032</v>
      </c>
      <c r="J72" s="288">
        <v>43396</v>
      </c>
      <c r="K72" s="270" t="s">
        <v>203</v>
      </c>
      <c r="L72" s="270" t="s">
        <v>219</v>
      </c>
      <c r="M72" s="132" t="s">
        <v>16</v>
      </c>
      <c r="N72" s="303">
        <v>135320</v>
      </c>
      <c r="O72" s="196" t="s">
        <v>689</v>
      </c>
      <c r="P72" s="298" t="s">
        <v>688</v>
      </c>
      <c r="Q72" s="298" t="s">
        <v>25</v>
      </c>
      <c r="R72" s="187" t="s">
        <v>18</v>
      </c>
      <c r="S72" s="295" t="s">
        <v>183</v>
      </c>
      <c r="T72" s="298" t="s">
        <v>93</v>
      </c>
      <c r="U72" s="300" t="s">
        <v>542</v>
      </c>
      <c r="V72" s="300" t="s">
        <v>29</v>
      </c>
      <c r="W72" s="295" t="s">
        <v>226</v>
      </c>
      <c r="X72" s="301" t="s">
        <v>1360</v>
      </c>
    </row>
    <row r="73" spans="1:24" s="30" customFormat="1" ht="33" customHeight="1" x14ac:dyDescent="0.25">
      <c r="A73" s="261" t="s">
        <v>1077</v>
      </c>
      <c r="B73" s="267">
        <v>9138405</v>
      </c>
      <c r="C73" s="307" t="s">
        <v>2113</v>
      </c>
      <c r="D73" s="262" t="s">
        <v>1078</v>
      </c>
      <c r="E73" s="261" t="s">
        <v>1079</v>
      </c>
      <c r="F73" s="262" t="s">
        <v>1080</v>
      </c>
      <c r="G73" s="258" t="s">
        <v>16</v>
      </c>
      <c r="H73" s="268" t="s">
        <v>194</v>
      </c>
      <c r="I73" s="269">
        <v>42856</v>
      </c>
      <c r="J73" s="269">
        <v>43951</v>
      </c>
      <c r="K73" s="270" t="s">
        <v>204</v>
      </c>
      <c r="L73" s="270" t="s">
        <v>783</v>
      </c>
      <c r="M73" s="260">
        <f>N73/12</f>
        <v>278646.36</v>
      </c>
      <c r="N73" s="263">
        <v>3343756.32</v>
      </c>
      <c r="O73" s="196" t="s">
        <v>689</v>
      </c>
      <c r="P73" s="271" t="s">
        <v>1081</v>
      </c>
      <c r="Q73" s="271" t="s">
        <v>25</v>
      </c>
      <c r="R73" s="273" t="s">
        <v>18</v>
      </c>
      <c r="S73" s="271" t="s">
        <v>1082</v>
      </c>
      <c r="T73" s="274" t="s">
        <v>99</v>
      </c>
      <c r="U73" s="272" t="s">
        <v>1064</v>
      </c>
      <c r="V73" s="277" t="s">
        <v>1064</v>
      </c>
      <c r="W73" s="142" t="s">
        <v>1083</v>
      </c>
      <c r="X73" s="258" t="s">
        <v>1084</v>
      </c>
    </row>
    <row r="74" spans="1:24" s="30" customFormat="1" ht="24.75" customHeight="1" x14ac:dyDescent="0.25">
      <c r="A74" s="295" t="s">
        <v>1361</v>
      </c>
      <c r="B74" s="267">
        <v>9162346</v>
      </c>
      <c r="C74" s="307" t="s">
        <v>17</v>
      </c>
      <c r="D74" s="302" t="s">
        <v>1362</v>
      </c>
      <c r="E74" s="295" t="s">
        <v>1363</v>
      </c>
      <c r="F74" s="302" t="s">
        <v>1364</v>
      </c>
      <c r="G74" s="319" t="s">
        <v>16</v>
      </c>
      <c r="H74" s="319" t="s">
        <v>17</v>
      </c>
      <c r="I74" s="288">
        <v>43032</v>
      </c>
      <c r="J74" s="288">
        <v>43396</v>
      </c>
      <c r="K74" s="270" t="s">
        <v>203</v>
      </c>
      <c r="L74" s="270" t="s">
        <v>219</v>
      </c>
      <c r="M74" s="132" t="s">
        <v>16</v>
      </c>
      <c r="N74" s="303">
        <v>44000</v>
      </c>
      <c r="O74" s="196" t="s">
        <v>692</v>
      </c>
      <c r="P74" s="40" t="s">
        <v>1284</v>
      </c>
      <c r="Q74" s="298" t="s">
        <v>25</v>
      </c>
      <c r="R74" s="187" t="s">
        <v>18</v>
      </c>
      <c r="S74" s="298" t="s">
        <v>1644</v>
      </c>
      <c r="T74" s="273" t="s">
        <v>973</v>
      </c>
      <c r="U74" s="326" t="s">
        <v>2166</v>
      </c>
      <c r="V74" s="305" t="s">
        <v>2166</v>
      </c>
      <c r="W74" s="323" t="s">
        <v>2167</v>
      </c>
      <c r="X74" s="301" t="s">
        <v>1357</v>
      </c>
    </row>
    <row r="75" spans="1:24" s="30" customFormat="1" ht="27" customHeight="1" x14ac:dyDescent="0.25">
      <c r="A75" s="211" t="s">
        <v>246</v>
      </c>
      <c r="B75" s="203">
        <v>3206</v>
      </c>
      <c r="C75" s="344" t="s">
        <v>2154</v>
      </c>
      <c r="D75" s="212" t="s">
        <v>247</v>
      </c>
      <c r="E75" s="211" t="s">
        <v>69</v>
      </c>
      <c r="F75" s="212" t="s">
        <v>627</v>
      </c>
      <c r="G75" s="211" t="s">
        <v>16</v>
      </c>
      <c r="H75" s="216" t="s">
        <v>110</v>
      </c>
      <c r="I75" s="200">
        <v>43202</v>
      </c>
      <c r="J75" s="200">
        <v>43566</v>
      </c>
      <c r="K75" s="168" t="s">
        <v>204</v>
      </c>
      <c r="L75" s="195" t="s">
        <v>527</v>
      </c>
      <c r="M75" s="132" t="s">
        <v>16</v>
      </c>
      <c r="N75" s="213">
        <v>1012201.25</v>
      </c>
      <c r="O75" s="196" t="s">
        <v>689</v>
      </c>
      <c r="P75" s="201" t="s">
        <v>694</v>
      </c>
      <c r="Q75" s="10" t="s">
        <v>25</v>
      </c>
      <c r="R75" s="110" t="s">
        <v>18</v>
      </c>
      <c r="S75" s="201" t="s">
        <v>183</v>
      </c>
      <c r="T75" s="101" t="s">
        <v>19</v>
      </c>
      <c r="U75" s="205" t="s">
        <v>383</v>
      </c>
      <c r="V75" s="165" t="s">
        <v>1414</v>
      </c>
      <c r="W75" s="211" t="s">
        <v>248</v>
      </c>
      <c r="X75" s="19" t="s">
        <v>286</v>
      </c>
    </row>
    <row r="76" spans="1:24" s="30" customFormat="1" ht="25.5" customHeight="1" x14ac:dyDescent="0.25">
      <c r="A76" s="323" t="s">
        <v>2197</v>
      </c>
      <c r="B76" s="329">
        <v>9195608</v>
      </c>
      <c r="C76" s="329" t="s">
        <v>2200</v>
      </c>
      <c r="D76" s="324" t="s">
        <v>247</v>
      </c>
      <c r="E76" s="323" t="s">
        <v>69</v>
      </c>
      <c r="F76" s="324" t="s">
        <v>2198</v>
      </c>
      <c r="G76" s="323" t="s">
        <v>16</v>
      </c>
      <c r="H76" s="330" t="s">
        <v>17</v>
      </c>
      <c r="I76" s="331">
        <v>43299</v>
      </c>
      <c r="J76" s="331">
        <v>43663</v>
      </c>
      <c r="K76" s="332" t="s">
        <v>207</v>
      </c>
      <c r="L76" s="195" t="s">
        <v>527</v>
      </c>
      <c r="M76" s="333" t="s">
        <v>16</v>
      </c>
      <c r="N76" s="364">
        <v>48600</v>
      </c>
      <c r="O76" s="348" t="s">
        <v>689</v>
      </c>
      <c r="P76" s="333" t="s">
        <v>712</v>
      </c>
      <c r="Q76" s="333" t="s">
        <v>25</v>
      </c>
      <c r="R76" s="334" t="s">
        <v>18</v>
      </c>
      <c r="S76" s="333" t="s">
        <v>183</v>
      </c>
      <c r="T76" s="333" t="s">
        <v>19</v>
      </c>
      <c r="U76" s="326" t="s">
        <v>127</v>
      </c>
      <c r="V76" s="326" t="s">
        <v>1414</v>
      </c>
      <c r="W76" s="323" t="s">
        <v>226</v>
      </c>
      <c r="X76" s="323" t="s">
        <v>2199</v>
      </c>
    </row>
    <row r="77" spans="1:24" s="30" customFormat="1" ht="25.5" customHeight="1" x14ac:dyDescent="0.25">
      <c r="A77" s="323" t="s">
        <v>2290</v>
      </c>
      <c r="B77" s="329">
        <v>9195747</v>
      </c>
      <c r="C77" s="329" t="s">
        <v>2291</v>
      </c>
      <c r="D77" s="324" t="s">
        <v>2292</v>
      </c>
      <c r="E77" s="323" t="s">
        <v>2293</v>
      </c>
      <c r="F77" s="368" t="s">
        <v>2294</v>
      </c>
      <c r="G77" s="323" t="s">
        <v>16</v>
      </c>
      <c r="H77" s="330" t="s">
        <v>17</v>
      </c>
      <c r="I77" s="331">
        <v>43313</v>
      </c>
      <c r="J77" s="331">
        <v>43677</v>
      </c>
      <c r="K77" s="332" t="s">
        <v>207</v>
      </c>
      <c r="L77" s="17" t="s">
        <v>527</v>
      </c>
      <c r="M77" s="325">
        <f t="shared" ref="M77:M92" si="4">N77/12</f>
        <v>2856.5833333333335</v>
      </c>
      <c r="N77" s="369">
        <v>34279</v>
      </c>
      <c r="O77" s="348" t="s">
        <v>691</v>
      </c>
      <c r="P77" s="333" t="s">
        <v>693</v>
      </c>
      <c r="Q77" s="333" t="s">
        <v>25</v>
      </c>
      <c r="R77" s="334" t="s">
        <v>30</v>
      </c>
      <c r="S77" s="323" t="s">
        <v>557</v>
      </c>
      <c r="T77" s="333" t="s">
        <v>80</v>
      </c>
      <c r="U77" s="326" t="s">
        <v>744</v>
      </c>
      <c r="V77" s="326" t="s">
        <v>744</v>
      </c>
      <c r="W77" s="323" t="s">
        <v>745</v>
      </c>
      <c r="X77" s="366" t="s">
        <v>2295</v>
      </c>
    </row>
    <row r="78" spans="1:24" s="30" customFormat="1" ht="22.5" customHeight="1" x14ac:dyDescent="0.25">
      <c r="A78" s="220" t="s">
        <v>510</v>
      </c>
      <c r="B78" s="221">
        <v>9034793</v>
      </c>
      <c r="C78" s="221"/>
      <c r="D78" s="204" t="s">
        <v>211</v>
      </c>
      <c r="E78" s="220" t="s">
        <v>72</v>
      </c>
      <c r="F78" s="204" t="s">
        <v>327</v>
      </c>
      <c r="G78" s="220" t="s">
        <v>16</v>
      </c>
      <c r="H78" s="222" t="s">
        <v>17</v>
      </c>
      <c r="I78" s="223">
        <v>43206</v>
      </c>
      <c r="J78" s="223">
        <v>43570</v>
      </c>
      <c r="K78" s="224" t="s">
        <v>204</v>
      </c>
      <c r="L78" s="224" t="s">
        <v>527</v>
      </c>
      <c r="M78" s="225">
        <f t="shared" si="4"/>
        <v>17916.666666666668</v>
      </c>
      <c r="N78" s="225">
        <v>215000</v>
      </c>
      <c r="O78" s="226" t="s">
        <v>689</v>
      </c>
      <c r="P78" s="227" t="s">
        <v>710</v>
      </c>
      <c r="Q78" s="227" t="s">
        <v>51</v>
      </c>
      <c r="R78" s="228" t="s">
        <v>49</v>
      </c>
      <c r="S78" s="220" t="s">
        <v>92</v>
      </c>
      <c r="T78" s="227" t="s">
        <v>50</v>
      </c>
      <c r="U78" s="229" t="s">
        <v>52</v>
      </c>
      <c r="V78" s="229" t="s">
        <v>52</v>
      </c>
      <c r="W78" s="220" t="s">
        <v>1675</v>
      </c>
      <c r="X78" s="220" t="s">
        <v>511</v>
      </c>
    </row>
    <row r="79" spans="1:24" s="30" customFormat="1" ht="22.5" customHeight="1" x14ac:dyDescent="0.25">
      <c r="A79" s="220" t="s">
        <v>1620</v>
      </c>
      <c r="B79" s="221">
        <v>9165801</v>
      </c>
      <c r="C79" s="221"/>
      <c r="D79" s="204" t="s">
        <v>211</v>
      </c>
      <c r="E79" s="220" t="s">
        <v>72</v>
      </c>
      <c r="F79" s="204" t="s">
        <v>1476</v>
      </c>
      <c r="G79" s="220" t="s">
        <v>16</v>
      </c>
      <c r="H79" s="222" t="s">
        <v>17</v>
      </c>
      <c r="I79" s="223">
        <v>43089</v>
      </c>
      <c r="J79" s="223">
        <v>43453</v>
      </c>
      <c r="K79" s="224" t="s">
        <v>206</v>
      </c>
      <c r="L79" s="224" t="s">
        <v>219</v>
      </c>
      <c r="M79" s="225">
        <f t="shared" si="4"/>
        <v>15884.811666666666</v>
      </c>
      <c r="N79" s="225">
        <v>190617.74</v>
      </c>
      <c r="O79" s="226" t="s">
        <v>689</v>
      </c>
      <c r="P79" s="227" t="s">
        <v>710</v>
      </c>
      <c r="Q79" s="227" t="s">
        <v>168</v>
      </c>
      <c r="R79" s="228" t="s">
        <v>44</v>
      </c>
      <c r="S79" s="220" t="s">
        <v>92</v>
      </c>
      <c r="T79" s="227" t="s">
        <v>45</v>
      </c>
      <c r="U79" s="229" t="s">
        <v>57</v>
      </c>
      <c r="V79" s="229" t="s">
        <v>57</v>
      </c>
      <c r="W79" s="233" t="s">
        <v>232</v>
      </c>
      <c r="X79" s="220" t="s">
        <v>1621</v>
      </c>
    </row>
    <row r="80" spans="1:24" s="30" customFormat="1" ht="22.5" customHeight="1" x14ac:dyDescent="0.25">
      <c r="A80" s="220" t="s">
        <v>852</v>
      </c>
      <c r="B80" s="221">
        <v>9074457</v>
      </c>
      <c r="C80" s="221" t="s">
        <v>2301</v>
      </c>
      <c r="D80" s="204" t="s">
        <v>211</v>
      </c>
      <c r="E80" s="220" t="s">
        <v>72</v>
      </c>
      <c r="F80" s="204" t="s">
        <v>856</v>
      </c>
      <c r="G80" s="220" t="s">
        <v>16</v>
      </c>
      <c r="H80" s="222" t="s">
        <v>17</v>
      </c>
      <c r="I80" s="223">
        <v>42951</v>
      </c>
      <c r="J80" s="223">
        <v>43315</v>
      </c>
      <c r="K80" s="224" t="s">
        <v>202</v>
      </c>
      <c r="L80" s="224" t="s">
        <v>219</v>
      </c>
      <c r="M80" s="225">
        <f t="shared" si="4"/>
        <v>100000</v>
      </c>
      <c r="N80" s="225">
        <v>1200000</v>
      </c>
      <c r="O80" s="226" t="s">
        <v>689</v>
      </c>
      <c r="P80" s="227" t="s">
        <v>710</v>
      </c>
      <c r="Q80" s="227" t="s">
        <v>173</v>
      </c>
      <c r="R80" s="228" t="s">
        <v>73</v>
      </c>
      <c r="S80" s="220" t="s">
        <v>390</v>
      </c>
      <c r="T80" s="227" t="s">
        <v>74</v>
      </c>
      <c r="U80" s="229" t="s">
        <v>365</v>
      </c>
      <c r="V80" s="229" t="s">
        <v>365</v>
      </c>
      <c r="W80" s="232" t="s">
        <v>251</v>
      </c>
      <c r="X80" s="220" t="s">
        <v>853</v>
      </c>
    </row>
    <row r="81" spans="1:24" s="30" customFormat="1" ht="24" customHeight="1" x14ac:dyDescent="0.25">
      <c r="A81" s="220" t="s">
        <v>1560</v>
      </c>
      <c r="B81" s="221">
        <v>9164517</v>
      </c>
      <c r="C81" s="221"/>
      <c r="D81" s="204" t="s">
        <v>211</v>
      </c>
      <c r="E81" s="220" t="s">
        <v>72</v>
      </c>
      <c r="F81" s="204" t="s">
        <v>1413</v>
      </c>
      <c r="G81" s="220" t="s">
        <v>16</v>
      </c>
      <c r="H81" s="222" t="s">
        <v>17</v>
      </c>
      <c r="I81" s="223">
        <v>43074</v>
      </c>
      <c r="J81" s="223">
        <v>43438</v>
      </c>
      <c r="K81" s="224" t="s">
        <v>206</v>
      </c>
      <c r="L81" s="224" t="s">
        <v>219</v>
      </c>
      <c r="M81" s="225">
        <f t="shared" si="4"/>
        <v>15140.663333333332</v>
      </c>
      <c r="N81" s="225">
        <v>181687.96</v>
      </c>
      <c r="O81" s="223" t="s">
        <v>691</v>
      </c>
      <c r="P81" s="227" t="s">
        <v>710</v>
      </c>
      <c r="Q81" s="227" t="s">
        <v>174</v>
      </c>
      <c r="R81" s="228" t="s">
        <v>30</v>
      </c>
      <c r="S81" s="220" t="s">
        <v>92</v>
      </c>
      <c r="T81" s="227" t="s">
        <v>80</v>
      </c>
      <c r="U81" s="229" t="s">
        <v>1095</v>
      </c>
      <c r="V81" s="229" t="s">
        <v>1095</v>
      </c>
      <c r="W81" s="233" t="s">
        <v>1096</v>
      </c>
      <c r="X81" s="220" t="s">
        <v>1561</v>
      </c>
    </row>
    <row r="82" spans="1:24" s="30" customFormat="1" ht="24" customHeight="1" x14ac:dyDescent="0.25">
      <c r="A82" s="220" t="s">
        <v>1562</v>
      </c>
      <c r="B82" s="221">
        <v>9164612</v>
      </c>
      <c r="C82" s="221"/>
      <c r="D82" s="204" t="s">
        <v>211</v>
      </c>
      <c r="E82" s="220" t="s">
        <v>72</v>
      </c>
      <c r="F82" s="204" t="s">
        <v>413</v>
      </c>
      <c r="G82" s="220" t="s">
        <v>16</v>
      </c>
      <c r="H82" s="222" t="s">
        <v>17</v>
      </c>
      <c r="I82" s="223">
        <v>43074</v>
      </c>
      <c r="J82" s="223">
        <v>43438</v>
      </c>
      <c r="K82" s="224" t="s">
        <v>206</v>
      </c>
      <c r="L82" s="224" t="s">
        <v>219</v>
      </c>
      <c r="M82" s="225">
        <f t="shared" si="4"/>
        <v>14932.719166666668</v>
      </c>
      <c r="N82" s="225">
        <v>179192.63</v>
      </c>
      <c r="O82" s="226" t="s">
        <v>689</v>
      </c>
      <c r="P82" s="227" t="s">
        <v>710</v>
      </c>
      <c r="Q82" s="227" t="s">
        <v>171</v>
      </c>
      <c r="R82" s="230" t="s">
        <v>62</v>
      </c>
      <c r="S82" s="227" t="s">
        <v>190</v>
      </c>
      <c r="T82" s="227" t="s">
        <v>63</v>
      </c>
      <c r="U82" s="229" t="s">
        <v>64</v>
      </c>
      <c r="V82" s="229" t="s">
        <v>64</v>
      </c>
      <c r="W82" s="220" t="s">
        <v>244</v>
      </c>
      <c r="X82" s="220" t="s">
        <v>1563</v>
      </c>
    </row>
    <row r="83" spans="1:24" s="30" customFormat="1" ht="45" x14ac:dyDescent="0.25">
      <c r="A83" s="211" t="s">
        <v>299</v>
      </c>
      <c r="B83" s="203">
        <v>3400</v>
      </c>
      <c r="C83" s="307"/>
      <c r="D83" s="212" t="s">
        <v>300</v>
      </c>
      <c r="E83" s="211" t="s">
        <v>301</v>
      </c>
      <c r="F83" s="212" t="s">
        <v>302</v>
      </c>
      <c r="G83" s="211" t="s">
        <v>16</v>
      </c>
      <c r="H83" s="216" t="s">
        <v>17</v>
      </c>
      <c r="I83" s="200">
        <v>43071</v>
      </c>
      <c r="J83" s="200">
        <v>43435</v>
      </c>
      <c r="K83" s="168" t="s">
        <v>206</v>
      </c>
      <c r="L83" s="270" t="s">
        <v>219</v>
      </c>
      <c r="M83" s="213">
        <f t="shared" si="4"/>
        <v>139497.38</v>
      </c>
      <c r="N83" s="213">
        <v>1673968.56</v>
      </c>
      <c r="O83" s="196" t="s">
        <v>689</v>
      </c>
      <c r="P83" s="201" t="s">
        <v>711</v>
      </c>
      <c r="Q83" s="10" t="s">
        <v>25</v>
      </c>
      <c r="R83" s="110" t="s">
        <v>18</v>
      </c>
      <c r="S83" s="201" t="s">
        <v>775</v>
      </c>
      <c r="T83" s="101" t="s">
        <v>303</v>
      </c>
      <c r="U83" s="206" t="s">
        <v>776</v>
      </c>
      <c r="V83" s="206" t="s">
        <v>776</v>
      </c>
      <c r="W83" s="208" t="s">
        <v>774</v>
      </c>
      <c r="X83" s="19" t="s">
        <v>1394</v>
      </c>
    </row>
    <row r="84" spans="1:24" s="30" customFormat="1" ht="35.25" customHeight="1" x14ac:dyDescent="0.25">
      <c r="A84" s="95" t="s">
        <v>454</v>
      </c>
      <c r="B84" s="97">
        <v>3566</v>
      </c>
      <c r="C84" s="307" t="s">
        <v>2153</v>
      </c>
      <c r="D84" s="96" t="s">
        <v>351</v>
      </c>
      <c r="E84" s="95" t="s">
        <v>352</v>
      </c>
      <c r="F84" s="105" t="s">
        <v>455</v>
      </c>
      <c r="G84" s="95" t="s">
        <v>16</v>
      </c>
      <c r="H84" s="98" t="s">
        <v>17</v>
      </c>
      <c r="I84" s="99">
        <v>43070</v>
      </c>
      <c r="J84" s="99">
        <v>43434</v>
      </c>
      <c r="K84" s="171" t="s">
        <v>201</v>
      </c>
      <c r="L84" s="195" t="s">
        <v>219</v>
      </c>
      <c r="M84" s="213">
        <f t="shared" si="4"/>
        <v>36490.479166666664</v>
      </c>
      <c r="N84" s="106">
        <v>437885.75</v>
      </c>
      <c r="O84" s="200" t="s">
        <v>691</v>
      </c>
      <c r="P84" s="101" t="s">
        <v>693</v>
      </c>
      <c r="Q84" s="101" t="s">
        <v>25</v>
      </c>
      <c r="R84" s="108" t="s">
        <v>30</v>
      </c>
      <c r="S84" s="211" t="s">
        <v>353</v>
      </c>
      <c r="T84" s="101" t="s">
        <v>80</v>
      </c>
      <c r="U84" s="205" t="s">
        <v>598</v>
      </c>
      <c r="V84" s="205" t="s">
        <v>598</v>
      </c>
      <c r="W84" s="198" t="s">
        <v>659</v>
      </c>
      <c r="X84" s="103" t="s">
        <v>456</v>
      </c>
    </row>
    <row r="85" spans="1:24" s="30" customFormat="1" ht="33.75" x14ac:dyDescent="0.25">
      <c r="A85" s="19" t="s">
        <v>266</v>
      </c>
      <c r="B85" s="20">
        <v>3306</v>
      </c>
      <c r="C85" s="307"/>
      <c r="D85" s="21" t="s">
        <v>335</v>
      </c>
      <c r="E85" s="19" t="s">
        <v>267</v>
      </c>
      <c r="F85" s="21" t="s">
        <v>268</v>
      </c>
      <c r="G85" s="6" t="s">
        <v>16</v>
      </c>
      <c r="H85" s="12" t="s">
        <v>17</v>
      </c>
      <c r="I85" s="22">
        <v>42980</v>
      </c>
      <c r="J85" s="22">
        <v>43344</v>
      </c>
      <c r="K85" s="168" t="s">
        <v>199</v>
      </c>
      <c r="L85" s="195" t="s">
        <v>219</v>
      </c>
      <c r="M85" s="213">
        <f t="shared" si="4"/>
        <v>7250</v>
      </c>
      <c r="N85" s="23">
        <v>87000</v>
      </c>
      <c r="O85" s="196" t="s">
        <v>689</v>
      </c>
      <c r="P85" s="24" t="s">
        <v>693</v>
      </c>
      <c r="Q85" s="10" t="s">
        <v>25</v>
      </c>
      <c r="R85" s="187" t="s">
        <v>18</v>
      </c>
      <c r="S85" s="6" t="s">
        <v>66</v>
      </c>
      <c r="T85" s="101" t="s">
        <v>65</v>
      </c>
      <c r="U85" s="79" t="s">
        <v>187</v>
      </c>
      <c r="V85" s="165" t="s">
        <v>187</v>
      </c>
      <c r="W85" s="211" t="s">
        <v>238</v>
      </c>
      <c r="X85" s="82" t="s">
        <v>419</v>
      </c>
    </row>
    <row r="86" spans="1:24" s="30" customFormat="1" ht="35.25" customHeight="1" x14ac:dyDescent="0.25">
      <c r="A86" s="208" t="s">
        <v>795</v>
      </c>
      <c r="B86" s="211">
        <v>9056336</v>
      </c>
      <c r="C86" s="329" t="s">
        <v>2253</v>
      </c>
      <c r="D86" s="209" t="s">
        <v>796</v>
      </c>
      <c r="E86" s="208" t="s">
        <v>267</v>
      </c>
      <c r="F86" s="212" t="s">
        <v>797</v>
      </c>
      <c r="G86" s="208" t="s">
        <v>16</v>
      </c>
      <c r="H86" s="166" t="s">
        <v>17</v>
      </c>
      <c r="I86" s="200">
        <v>43268</v>
      </c>
      <c r="J86" s="200">
        <v>43632</v>
      </c>
      <c r="K86" s="168" t="s">
        <v>205</v>
      </c>
      <c r="L86" s="195" t="s">
        <v>527</v>
      </c>
      <c r="M86" s="210">
        <f t="shared" si="4"/>
        <v>2824.6916666666671</v>
      </c>
      <c r="N86" s="213">
        <v>33896.300000000003</v>
      </c>
      <c r="O86" s="196" t="s">
        <v>689</v>
      </c>
      <c r="P86" s="201" t="s">
        <v>693</v>
      </c>
      <c r="Q86" s="201" t="s">
        <v>25</v>
      </c>
      <c r="R86" s="187" t="s">
        <v>18</v>
      </c>
      <c r="S86" s="208" t="s">
        <v>66</v>
      </c>
      <c r="T86" s="201" t="s">
        <v>65</v>
      </c>
      <c r="U86" s="215" t="s">
        <v>744</v>
      </c>
      <c r="V86" s="215" t="s">
        <v>744</v>
      </c>
      <c r="W86" s="208" t="s">
        <v>745</v>
      </c>
      <c r="X86" s="211" t="s">
        <v>798</v>
      </c>
    </row>
    <row r="87" spans="1:24" s="30" customFormat="1" ht="24.75" customHeight="1" x14ac:dyDescent="0.25">
      <c r="A87" s="319" t="s">
        <v>2007</v>
      </c>
      <c r="B87" s="307">
        <v>9187408</v>
      </c>
      <c r="C87" s="323"/>
      <c r="D87" s="324" t="s">
        <v>2008</v>
      </c>
      <c r="E87" s="319" t="s">
        <v>2009</v>
      </c>
      <c r="F87" s="324" t="s">
        <v>2010</v>
      </c>
      <c r="G87" s="319" t="s">
        <v>16</v>
      </c>
      <c r="H87" s="308" t="s">
        <v>17</v>
      </c>
      <c r="I87" s="312">
        <v>43256</v>
      </c>
      <c r="J87" s="312">
        <v>43620</v>
      </c>
      <c r="K87" s="313" t="s">
        <v>205</v>
      </c>
      <c r="L87" s="195" t="s">
        <v>527</v>
      </c>
      <c r="M87" s="321">
        <f t="shared" si="4"/>
        <v>825</v>
      </c>
      <c r="N87" s="325">
        <v>9900</v>
      </c>
      <c r="O87" s="196" t="s">
        <v>723</v>
      </c>
      <c r="P87" s="40" t="s">
        <v>2012</v>
      </c>
      <c r="Q87" s="304" t="s">
        <v>168</v>
      </c>
      <c r="R87" s="187" t="s">
        <v>44</v>
      </c>
      <c r="S87" s="319" t="s">
        <v>92</v>
      </c>
      <c r="T87" s="304" t="s">
        <v>2013</v>
      </c>
      <c r="U87" s="328" t="s">
        <v>1733</v>
      </c>
      <c r="V87" s="326" t="s">
        <v>76</v>
      </c>
      <c r="W87" s="198" t="s">
        <v>231</v>
      </c>
      <c r="X87" s="323" t="s">
        <v>2011</v>
      </c>
    </row>
    <row r="88" spans="1:24" s="30" customFormat="1" ht="25.5" customHeight="1" x14ac:dyDescent="0.25">
      <c r="A88" s="319" t="s">
        <v>1834</v>
      </c>
      <c r="B88" s="307">
        <v>9178143</v>
      </c>
      <c r="C88" s="307" t="s">
        <v>2087</v>
      </c>
      <c r="D88" s="324" t="s">
        <v>1835</v>
      </c>
      <c r="E88" s="319" t="s">
        <v>1836</v>
      </c>
      <c r="F88" s="324" t="s">
        <v>1837</v>
      </c>
      <c r="G88" s="319" t="s">
        <v>16</v>
      </c>
      <c r="H88" s="308" t="s">
        <v>17</v>
      </c>
      <c r="I88" s="312">
        <v>43171</v>
      </c>
      <c r="J88" s="312">
        <v>44266</v>
      </c>
      <c r="K88" s="313" t="s">
        <v>209</v>
      </c>
      <c r="L88" s="195" t="s">
        <v>951</v>
      </c>
      <c r="M88" s="321">
        <f t="shared" si="4"/>
        <v>113586</v>
      </c>
      <c r="N88" s="325">
        <v>1363032</v>
      </c>
      <c r="O88" s="312" t="s">
        <v>689</v>
      </c>
      <c r="P88" s="304" t="s">
        <v>1756</v>
      </c>
      <c r="Q88" s="304" t="s">
        <v>25</v>
      </c>
      <c r="R88" s="199" t="s">
        <v>18</v>
      </c>
      <c r="S88" s="319" t="s">
        <v>839</v>
      </c>
      <c r="T88" s="304" t="s">
        <v>99</v>
      </c>
      <c r="U88" s="305" t="s">
        <v>840</v>
      </c>
      <c r="V88" s="305" t="s">
        <v>840</v>
      </c>
      <c r="W88" s="198" t="s">
        <v>841</v>
      </c>
      <c r="X88" s="323" t="s">
        <v>1838</v>
      </c>
    </row>
    <row r="89" spans="1:24" s="30" customFormat="1" ht="58.5" customHeight="1" x14ac:dyDescent="0.25">
      <c r="A89" s="211" t="s">
        <v>777</v>
      </c>
      <c r="B89" s="211">
        <v>9054670</v>
      </c>
      <c r="C89" s="319" t="s">
        <v>2153</v>
      </c>
      <c r="D89" s="212" t="s">
        <v>554</v>
      </c>
      <c r="E89" s="211" t="s">
        <v>555</v>
      </c>
      <c r="F89" s="212" t="s">
        <v>778</v>
      </c>
      <c r="G89" s="211" t="s">
        <v>16</v>
      </c>
      <c r="H89" s="216" t="s">
        <v>17</v>
      </c>
      <c r="I89" s="200">
        <v>43244</v>
      </c>
      <c r="J89" s="200">
        <v>43608</v>
      </c>
      <c r="K89" s="168" t="s">
        <v>198</v>
      </c>
      <c r="L89" s="195" t="s">
        <v>527</v>
      </c>
      <c r="M89" s="210">
        <f t="shared" si="4"/>
        <v>74181</v>
      </c>
      <c r="N89" s="213">
        <v>890172</v>
      </c>
      <c r="O89" s="200" t="s">
        <v>691</v>
      </c>
      <c r="P89" s="201" t="s">
        <v>693</v>
      </c>
      <c r="Q89" s="201" t="s">
        <v>25</v>
      </c>
      <c r="R89" s="202" t="s">
        <v>30</v>
      </c>
      <c r="S89" s="211" t="s">
        <v>353</v>
      </c>
      <c r="T89" s="202" t="s">
        <v>80</v>
      </c>
      <c r="U89" s="205" t="s">
        <v>598</v>
      </c>
      <c r="V89" s="205" t="s">
        <v>598</v>
      </c>
      <c r="W89" s="198" t="s">
        <v>659</v>
      </c>
      <c r="X89" s="211" t="s">
        <v>779</v>
      </c>
    </row>
    <row r="90" spans="1:24" s="30" customFormat="1" ht="46.5" customHeight="1" x14ac:dyDescent="0.25">
      <c r="A90" s="133" t="s">
        <v>256</v>
      </c>
      <c r="B90" s="172" t="s">
        <v>825</v>
      </c>
      <c r="C90" s="172"/>
      <c r="D90" s="135" t="s">
        <v>505</v>
      </c>
      <c r="E90" s="133" t="s">
        <v>495</v>
      </c>
      <c r="F90" s="135" t="s">
        <v>728</v>
      </c>
      <c r="G90" s="203" t="s">
        <v>16</v>
      </c>
      <c r="H90" s="140" t="s">
        <v>17</v>
      </c>
      <c r="I90" s="138">
        <v>43291</v>
      </c>
      <c r="J90" s="138">
        <v>43655</v>
      </c>
      <c r="K90" s="168" t="s">
        <v>207</v>
      </c>
      <c r="L90" s="313" t="s">
        <v>527</v>
      </c>
      <c r="M90" s="137">
        <f t="shared" si="4"/>
        <v>21602.615833333333</v>
      </c>
      <c r="N90" s="137">
        <v>259231.39</v>
      </c>
      <c r="O90" s="196" t="s">
        <v>689</v>
      </c>
      <c r="P90" s="139" t="s">
        <v>1758</v>
      </c>
      <c r="Q90" s="139" t="s">
        <v>25</v>
      </c>
      <c r="R90" s="108" t="s">
        <v>18</v>
      </c>
      <c r="S90" s="207" t="s">
        <v>191</v>
      </c>
      <c r="T90" s="139" t="s">
        <v>102</v>
      </c>
      <c r="U90" s="300" t="s">
        <v>1529</v>
      </c>
      <c r="V90" s="300" t="s">
        <v>1529</v>
      </c>
      <c r="W90" s="63" t="s">
        <v>1530</v>
      </c>
      <c r="X90" s="295" t="s">
        <v>373</v>
      </c>
    </row>
    <row r="91" spans="1:24" s="30" customFormat="1" ht="47.25" customHeight="1" x14ac:dyDescent="0.25">
      <c r="A91" s="264" t="s">
        <v>506</v>
      </c>
      <c r="B91" s="221">
        <v>9034935</v>
      </c>
      <c r="C91" s="221"/>
      <c r="D91" s="204" t="s">
        <v>505</v>
      </c>
      <c r="E91" s="220" t="s">
        <v>507</v>
      </c>
      <c r="F91" s="204" t="s">
        <v>508</v>
      </c>
      <c r="G91" s="220" t="s">
        <v>16</v>
      </c>
      <c r="H91" s="222" t="s">
        <v>110</v>
      </c>
      <c r="I91" s="223">
        <v>42848</v>
      </c>
      <c r="J91" s="227" t="s">
        <v>1066</v>
      </c>
      <c r="K91" s="235" t="s">
        <v>204</v>
      </c>
      <c r="L91" s="235" t="s">
        <v>527</v>
      </c>
      <c r="M91" s="225">
        <f t="shared" si="4"/>
        <v>26317.52</v>
      </c>
      <c r="N91" s="225">
        <v>315810.24</v>
      </c>
      <c r="O91" s="226" t="s">
        <v>689</v>
      </c>
      <c r="P91" s="227" t="s">
        <v>1758</v>
      </c>
      <c r="Q91" s="227" t="s">
        <v>25</v>
      </c>
      <c r="R91" s="228" t="s">
        <v>18</v>
      </c>
      <c r="S91" s="265" t="s">
        <v>191</v>
      </c>
      <c r="T91" s="227" t="s">
        <v>102</v>
      </c>
      <c r="U91" s="229" t="s">
        <v>1529</v>
      </c>
      <c r="V91" s="229" t="s">
        <v>1529</v>
      </c>
      <c r="W91" s="311" t="s">
        <v>1530</v>
      </c>
      <c r="X91" s="220" t="s">
        <v>509</v>
      </c>
    </row>
    <row r="92" spans="1:24" s="30" customFormat="1" ht="28.5" customHeight="1" x14ac:dyDescent="0.25">
      <c r="A92" s="319" t="s">
        <v>2143</v>
      </c>
      <c r="B92" s="307">
        <v>9194949</v>
      </c>
      <c r="C92" s="307" t="s">
        <v>2144</v>
      </c>
      <c r="D92" s="320" t="s">
        <v>505</v>
      </c>
      <c r="E92" s="319" t="s">
        <v>495</v>
      </c>
      <c r="F92" s="324" t="s">
        <v>2145</v>
      </c>
      <c r="G92" s="307" t="s">
        <v>16</v>
      </c>
      <c r="H92" s="308" t="s">
        <v>17</v>
      </c>
      <c r="I92" s="312">
        <v>43291</v>
      </c>
      <c r="J92" s="312">
        <v>43655</v>
      </c>
      <c r="K92" s="313" t="s">
        <v>207</v>
      </c>
      <c r="L92" s="313" t="s">
        <v>527</v>
      </c>
      <c r="M92" s="321">
        <f t="shared" si="4"/>
        <v>9393.0591666666678</v>
      </c>
      <c r="N92" s="325">
        <v>112716.71</v>
      </c>
      <c r="O92" s="196" t="s">
        <v>689</v>
      </c>
      <c r="P92" s="304" t="s">
        <v>1758</v>
      </c>
      <c r="Q92" s="304" t="s">
        <v>25</v>
      </c>
      <c r="R92" s="187" t="s">
        <v>18</v>
      </c>
      <c r="S92" s="310" t="s">
        <v>191</v>
      </c>
      <c r="T92" s="304" t="s">
        <v>102</v>
      </c>
      <c r="U92" s="326" t="s">
        <v>913</v>
      </c>
      <c r="V92" s="326" t="s">
        <v>913</v>
      </c>
      <c r="W92" s="142" t="s">
        <v>914</v>
      </c>
      <c r="X92" s="323" t="s">
        <v>2146</v>
      </c>
    </row>
    <row r="93" spans="1:24" s="30" customFormat="1" ht="24.75" customHeight="1" x14ac:dyDescent="0.25">
      <c r="A93" s="323" t="s">
        <v>2220</v>
      </c>
      <c r="B93" s="329">
        <v>9195692</v>
      </c>
      <c r="C93" s="329" t="s">
        <v>2224</v>
      </c>
      <c r="D93" s="363" t="s">
        <v>2221</v>
      </c>
      <c r="E93" s="323" t="s">
        <v>2222</v>
      </c>
      <c r="F93" s="363" t="s">
        <v>2223</v>
      </c>
      <c r="G93" s="329" t="s">
        <v>16</v>
      </c>
      <c r="H93" s="330" t="s">
        <v>17</v>
      </c>
      <c r="I93" s="331">
        <v>43299</v>
      </c>
      <c r="J93" s="331">
        <v>43663</v>
      </c>
      <c r="K93" s="332" t="s">
        <v>207</v>
      </c>
      <c r="L93" s="332" t="s">
        <v>527</v>
      </c>
      <c r="M93" s="132" t="s">
        <v>16</v>
      </c>
      <c r="N93" s="364">
        <v>5899.5</v>
      </c>
      <c r="O93" s="348" t="s">
        <v>692</v>
      </c>
      <c r="P93" s="40" t="s">
        <v>712</v>
      </c>
      <c r="Q93" s="333" t="s">
        <v>25</v>
      </c>
      <c r="R93" s="187" t="s">
        <v>18</v>
      </c>
      <c r="S93" s="333" t="s">
        <v>1644</v>
      </c>
      <c r="T93" s="334" t="s">
        <v>973</v>
      </c>
      <c r="U93" s="326" t="s">
        <v>116</v>
      </c>
      <c r="V93" s="365" t="s">
        <v>2166</v>
      </c>
      <c r="W93" s="142" t="s">
        <v>2167</v>
      </c>
      <c r="X93" s="362" t="s">
        <v>2196</v>
      </c>
    </row>
    <row r="94" spans="1:24" s="30" customFormat="1" ht="26.25" customHeight="1" x14ac:dyDescent="0.25">
      <c r="A94" s="282" t="s">
        <v>1163</v>
      </c>
      <c r="B94" s="267">
        <v>9144357</v>
      </c>
      <c r="C94" s="329" t="s">
        <v>2165</v>
      </c>
      <c r="D94" s="283" t="s">
        <v>892</v>
      </c>
      <c r="E94" s="282" t="s">
        <v>893</v>
      </c>
      <c r="F94" s="290" t="s">
        <v>1164</v>
      </c>
      <c r="G94" s="267" t="s">
        <v>16</v>
      </c>
      <c r="H94" s="268" t="s">
        <v>17</v>
      </c>
      <c r="I94" s="288">
        <v>43291</v>
      </c>
      <c r="J94" s="288">
        <v>43655</v>
      </c>
      <c r="K94" s="270" t="s">
        <v>207</v>
      </c>
      <c r="L94" s="313" t="s">
        <v>527</v>
      </c>
      <c r="M94" s="284">
        <f>N94/12</f>
        <v>10565.074999999999</v>
      </c>
      <c r="N94" s="291">
        <v>126780.9</v>
      </c>
      <c r="O94" s="288" t="s">
        <v>691</v>
      </c>
      <c r="P94" s="286" t="s">
        <v>693</v>
      </c>
      <c r="Q94" s="286" t="s">
        <v>25</v>
      </c>
      <c r="R94" s="273" t="s">
        <v>30</v>
      </c>
      <c r="S94" s="282" t="s">
        <v>353</v>
      </c>
      <c r="T94" s="273" t="s">
        <v>80</v>
      </c>
      <c r="U94" s="287" t="s">
        <v>598</v>
      </c>
      <c r="V94" s="287" t="s">
        <v>598</v>
      </c>
      <c r="W94" s="198" t="s">
        <v>659</v>
      </c>
      <c r="X94" s="289" t="s">
        <v>1165</v>
      </c>
    </row>
    <row r="95" spans="1:24" ht="36" customHeight="1" x14ac:dyDescent="0.25">
      <c r="A95" s="211" t="s">
        <v>727</v>
      </c>
      <c r="B95" s="237" t="s">
        <v>826</v>
      </c>
      <c r="C95" s="237"/>
      <c r="D95" s="212" t="s">
        <v>679</v>
      </c>
      <c r="E95" s="36" t="s">
        <v>682</v>
      </c>
      <c r="F95" s="212" t="s">
        <v>800</v>
      </c>
      <c r="G95" s="36" t="s">
        <v>16</v>
      </c>
      <c r="H95" s="29" t="s">
        <v>17</v>
      </c>
      <c r="I95" s="38">
        <v>43128</v>
      </c>
      <c r="J95" s="38">
        <v>43492</v>
      </c>
      <c r="K95" s="168" t="s">
        <v>200</v>
      </c>
      <c r="L95" s="33" t="s">
        <v>527</v>
      </c>
      <c r="M95" s="5">
        <f>N95/12</f>
        <v>1079.8916666666667</v>
      </c>
      <c r="N95" s="213">
        <v>12958.7</v>
      </c>
      <c r="O95" s="196" t="s">
        <v>689</v>
      </c>
      <c r="P95" s="40" t="s">
        <v>704</v>
      </c>
      <c r="Q95" s="201" t="s">
        <v>473</v>
      </c>
      <c r="R95" s="199" t="s">
        <v>470</v>
      </c>
      <c r="S95" s="211" t="s">
        <v>92</v>
      </c>
      <c r="T95" s="201" t="s">
        <v>471</v>
      </c>
      <c r="U95" s="205" t="s">
        <v>472</v>
      </c>
      <c r="V95" s="205" t="s">
        <v>472</v>
      </c>
      <c r="W95" s="142" t="s">
        <v>474</v>
      </c>
      <c r="X95" s="115" t="s">
        <v>475</v>
      </c>
    </row>
    <row r="96" spans="1:24" ht="24" customHeight="1" x14ac:dyDescent="0.25">
      <c r="A96" s="295" t="s">
        <v>1299</v>
      </c>
      <c r="B96" s="295">
        <v>9159133</v>
      </c>
      <c r="C96" s="319"/>
      <c r="D96" s="296" t="s">
        <v>904</v>
      </c>
      <c r="E96" s="295" t="s">
        <v>905</v>
      </c>
      <c r="F96" s="302" t="s">
        <v>1300</v>
      </c>
      <c r="G96" s="132" t="s">
        <v>16</v>
      </c>
      <c r="H96" s="268" t="s">
        <v>17</v>
      </c>
      <c r="I96" s="288">
        <v>43004</v>
      </c>
      <c r="J96" s="288">
        <v>43368</v>
      </c>
      <c r="K96" s="270" t="s">
        <v>199</v>
      </c>
      <c r="L96" s="270" t="s">
        <v>219</v>
      </c>
      <c r="M96" s="132" t="s">
        <v>16</v>
      </c>
      <c r="N96" s="303">
        <v>4430.3999999999996</v>
      </c>
      <c r="O96" s="288" t="s">
        <v>689</v>
      </c>
      <c r="P96" s="40" t="s">
        <v>698</v>
      </c>
      <c r="Q96" s="298" t="s">
        <v>813</v>
      </c>
      <c r="R96" s="199" t="s">
        <v>812</v>
      </c>
      <c r="S96" s="295" t="s">
        <v>92</v>
      </c>
      <c r="T96" s="298" t="s">
        <v>814</v>
      </c>
      <c r="U96" s="300" t="s">
        <v>815</v>
      </c>
      <c r="V96" s="300" t="s">
        <v>815</v>
      </c>
      <c r="W96" s="198" t="s">
        <v>816</v>
      </c>
      <c r="X96" s="301" t="s">
        <v>1301</v>
      </c>
    </row>
    <row r="97" spans="1:24" ht="24" customHeight="1" x14ac:dyDescent="0.25">
      <c r="A97" s="323" t="s">
        <v>2239</v>
      </c>
      <c r="B97" s="323">
        <v>9195688</v>
      </c>
      <c r="C97" s="329" t="s">
        <v>2241</v>
      </c>
      <c r="D97" s="324" t="s">
        <v>904</v>
      </c>
      <c r="E97" s="323" t="s">
        <v>905</v>
      </c>
      <c r="F97" s="363" t="s">
        <v>2240</v>
      </c>
      <c r="G97" s="329" t="s">
        <v>16</v>
      </c>
      <c r="H97" s="330" t="s">
        <v>17</v>
      </c>
      <c r="I97" s="331">
        <v>43305</v>
      </c>
      <c r="J97" s="331">
        <v>43669</v>
      </c>
      <c r="K97" s="332" t="s">
        <v>207</v>
      </c>
      <c r="L97" s="332" t="s">
        <v>527</v>
      </c>
      <c r="M97" s="132" t="s">
        <v>16</v>
      </c>
      <c r="N97" s="364">
        <v>200000</v>
      </c>
      <c r="O97" s="348" t="s">
        <v>689</v>
      </c>
      <c r="P97" s="40" t="s">
        <v>698</v>
      </c>
      <c r="Q97" s="333" t="s">
        <v>25</v>
      </c>
      <c r="R97" s="334" t="s">
        <v>18</v>
      </c>
      <c r="S97" s="323" t="s">
        <v>183</v>
      </c>
      <c r="T97" s="335" t="s">
        <v>19</v>
      </c>
      <c r="U97" s="328" t="s">
        <v>382</v>
      </c>
      <c r="V97" s="326" t="s">
        <v>29</v>
      </c>
      <c r="W97" s="323" t="s">
        <v>226</v>
      </c>
      <c r="X97" s="362" t="s">
        <v>2082</v>
      </c>
    </row>
    <row r="98" spans="1:24" s="30" customFormat="1" ht="36.75" customHeight="1" x14ac:dyDescent="0.25">
      <c r="A98" s="161" t="s">
        <v>611</v>
      </c>
      <c r="B98" s="211">
        <v>9044613</v>
      </c>
      <c r="C98" s="319"/>
      <c r="D98" s="162" t="s">
        <v>612</v>
      </c>
      <c r="E98" s="211" t="s">
        <v>81</v>
      </c>
      <c r="F98" s="174" t="s">
        <v>613</v>
      </c>
      <c r="G98" s="211" t="s">
        <v>16</v>
      </c>
      <c r="H98" s="216" t="s">
        <v>17</v>
      </c>
      <c r="I98" s="167">
        <v>43042</v>
      </c>
      <c r="J98" s="167">
        <v>43406</v>
      </c>
      <c r="K98" s="168" t="s">
        <v>201</v>
      </c>
      <c r="L98" s="270" t="s">
        <v>219</v>
      </c>
      <c r="M98" s="213">
        <f>N98/12</f>
        <v>4264.8566666666666</v>
      </c>
      <c r="N98" s="175">
        <v>51178.28</v>
      </c>
      <c r="O98" s="196" t="s">
        <v>689</v>
      </c>
      <c r="P98" s="164" t="s">
        <v>693</v>
      </c>
      <c r="Q98" s="164" t="s">
        <v>168</v>
      </c>
      <c r="R98" s="187" t="s">
        <v>44</v>
      </c>
      <c r="S98" s="211" t="s">
        <v>190</v>
      </c>
      <c r="T98" s="164" t="s">
        <v>45</v>
      </c>
      <c r="U98" s="165" t="s">
        <v>57</v>
      </c>
      <c r="V98" s="165" t="s">
        <v>57</v>
      </c>
      <c r="W98" s="211" t="s">
        <v>232</v>
      </c>
      <c r="X98" s="173" t="s">
        <v>614</v>
      </c>
    </row>
    <row r="99" spans="1:24" s="30" customFormat="1" ht="22.5" customHeight="1" x14ac:dyDescent="0.25">
      <c r="A99" s="292" t="s">
        <v>1259</v>
      </c>
      <c r="B99" s="267">
        <v>9157004</v>
      </c>
      <c r="C99" s="307"/>
      <c r="D99" s="293" t="s">
        <v>562</v>
      </c>
      <c r="E99" s="292" t="s">
        <v>563</v>
      </c>
      <c r="F99" s="296" t="s">
        <v>1260</v>
      </c>
      <c r="G99" s="132" t="s">
        <v>16</v>
      </c>
      <c r="H99" s="268" t="s">
        <v>17</v>
      </c>
      <c r="I99" s="288">
        <v>42983</v>
      </c>
      <c r="J99" s="288">
        <v>43347</v>
      </c>
      <c r="K99" s="270" t="s">
        <v>199</v>
      </c>
      <c r="L99" s="270" t="s">
        <v>219</v>
      </c>
      <c r="M99" s="132" t="s">
        <v>16</v>
      </c>
      <c r="N99" s="297">
        <v>44772</v>
      </c>
      <c r="O99" s="196" t="s">
        <v>689</v>
      </c>
      <c r="P99" s="286" t="s">
        <v>698</v>
      </c>
      <c r="Q99" s="286" t="s">
        <v>25</v>
      </c>
      <c r="R99" s="273" t="s">
        <v>18</v>
      </c>
      <c r="S99" s="292" t="s">
        <v>183</v>
      </c>
      <c r="T99" s="273" t="s">
        <v>19</v>
      </c>
      <c r="U99" s="287" t="s">
        <v>1114</v>
      </c>
      <c r="V99" s="285" t="s">
        <v>29</v>
      </c>
      <c r="W99" s="292" t="s">
        <v>226</v>
      </c>
      <c r="X99" s="295" t="s">
        <v>1261</v>
      </c>
    </row>
    <row r="100" spans="1:24" s="30" customFormat="1" ht="24.75" customHeight="1" x14ac:dyDescent="0.25">
      <c r="A100" s="292" t="s">
        <v>1203</v>
      </c>
      <c r="B100" s="292">
        <v>9149610</v>
      </c>
      <c r="C100" s="319"/>
      <c r="D100" s="293" t="s">
        <v>1204</v>
      </c>
      <c r="E100" s="292" t="s">
        <v>1205</v>
      </c>
      <c r="F100" s="296" t="s">
        <v>1206</v>
      </c>
      <c r="G100" s="132" t="s">
        <v>16</v>
      </c>
      <c r="H100" s="268" t="s">
        <v>17</v>
      </c>
      <c r="I100" s="288">
        <v>42963</v>
      </c>
      <c r="J100" s="288">
        <v>43327</v>
      </c>
      <c r="K100" s="270" t="s">
        <v>202</v>
      </c>
      <c r="L100" s="270" t="s">
        <v>219</v>
      </c>
      <c r="M100" s="132" t="s">
        <v>16</v>
      </c>
      <c r="N100" s="297">
        <v>3447.36</v>
      </c>
      <c r="O100" s="288" t="s">
        <v>689</v>
      </c>
      <c r="P100" s="298" t="s">
        <v>1210</v>
      </c>
      <c r="Q100" s="298" t="s">
        <v>176</v>
      </c>
      <c r="R100" s="199" t="s">
        <v>82</v>
      </c>
      <c r="S100" s="298" t="s">
        <v>1207</v>
      </c>
      <c r="T100" s="286" t="s">
        <v>83</v>
      </c>
      <c r="U100" s="299" t="s">
        <v>1212</v>
      </c>
      <c r="V100" s="300" t="s">
        <v>1208</v>
      </c>
      <c r="W100" s="198" t="s">
        <v>1209</v>
      </c>
      <c r="X100" s="295" t="s">
        <v>1211</v>
      </c>
    </row>
    <row r="101" spans="1:24" s="30" customFormat="1" ht="27" customHeight="1" x14ac:dyDescent="0.25">
      <c r="A101" s="218" t="s">
        <v>857</v>
      </c>
      <c r="B101" s="243">
        <v>9075019</v>
      </c>
      <c r="C101" s="307"/>
      <c r="D101" s="217" t="s">
        <v>593</v>
      </c>
      <c r="E101" s="218" t="s">
        <v>594</v>
      </c>
      <c r="F101" s="246" t="s">
        <v>858</v>
      </c>
      <c r="G101" s="218" t="s">
        <v>16</v>
      </c>
      <c r="H101" s="242" t="s">
        <v>17</v>
      </c>
      <c r="I101" s="200">
        <v>42990</v>
      </c>
      <c r="J101" s="200">
        <v>43354</v>
      </c>
      <c r="K101" s="168" t="s">
        <v>199</v>
      </c>
      <c r="L101" s="195" t="s">
        <v>219</v>
      </c>
      <c r="M101" s="132" t="s">
        <v>16</v>
      </c>
      <c r="N101" s="247">
        <v>5104.7700000000004</v>
      </c>
      <c r="O101" s="196" t="s">
        <v>689</v>
      </c>
      <c r="P101" s="201" t="s">
        <v>694</v>
      </c>
      <c r="Q101" s="201" t="s">
        <v>25</v>
      </c>
      <c r="R101" s="202" t="s">
        <v>18</v>
      </c>
      <c r="S101" s="201" t="s">
        <v>401</v>
      </c>
      <c r="T101" s="201" t="s">
        <v>43</v>
      </c>
      <c r="U101" s="205" t="s">
        <v>341</v>
      </c>
      <c r="V101" s="205" t="s">
        <v>341</v>
      </c>
      <c r="W101" s="142" t="s">
        <v>496</v>
      </c>
      <c r="X101" s="245" t="s">
        <v>859</v>
      </c>
    </row>
    <row r="102" spans="1:24" ht="47.25" customHeight="1" x14ac:dyDescent="0.25">
      <c r="A102" s="220" t="s">
        <v>645</v>
      </c>
      <c r="B102" s="220">
        <v>9046218</v>
      </c>
      <c r="C102" s="220" t="s">
        <v>2251</v>
      </c>
      <c r="D102" s="204" t="s">
        <v>646</v>
      </c>
      <c r="E102" s="220" t="s">
        <v>647</v>
      </c>
      <c r="F102" s="204" t="s">
        <v>648</v>
      </c>
      <c r="G102" s="220" t="s">
        <v>16</v>
      </c>
      <c r="H102" s="222" t="s">
        <v>17</v>
      </c>
      <c r="I102" s="223">
        <v>42325</v>
      </c>
      <c r="J102" s="223">
        <v>44151</v>
      </c>
      <c r="K102" s="224" t="s">
        <v>201</v>
      </c>
      <c r="L102" s="255" t="s">
        <v>783</v>
      </c>
      <c r="M102" s="225" t="e">
        <f>N102/12</f>
        <v>#VALUE!</v>
      </c>
      <c r="N102" s="225" t="s">
        <v>1609</v>
      </c>
      <c r="O102" s="226" t="s">
        <v>689</v>
      </c>
      <c r="P102" s="227" t="s">
        <v>695</v>
      </c>
      <c r="Q102" s="227" t="s">
        <v>173</v>
      </c>
      <c r="R102" s="230" t="s">
        <v>73</v>
      </c>
      <c r="S102" s="256" t="s">
        <v>390</v>
      </c>
      <c r="T102" s="227" t="s">
        <v>74</v>
      </c>
      <c r="U102" s="231" t="s">
        <v>615</v>
      </c>
      <c r="V102" s="231" t="s">
        <v>365</v>
      </c>
      <c r="W102" s="232" t="s">
        <v>251</v>
      </c>
      <c r="X102" s="220" t="s">
        <v>649</v>
      </c>
    </row>
    <row r="103" spans="1:24" ht="34.5" customHeight="1" x14ac:dyDescent="0.25">
      <c r="A103" s="211" t="s">
        <v>488</v>
      </c>
      <c r="B103" s="211">
        <v>9033648</v>
      </c>
      <c r="C103" s="329" t="s">
        <v>2243</v>
      </c>
      <c r="D103" s="212" t="s">
        <v>478</v>
      </c>
      <c r="E103" s="211" t="s">
        <v>479</v>
      </c>
      <c r="F103" s="212" t="s">
        <v>480</v>
      </c>
      <c r="G103" s="211" t="s">
        <v>16</v>
      </c>
      <c r="H103" s="216" t="s">
        <v>17</v>
      </c>
      <c r="I103" s="200">
        <v>43133</v>
      </c>
      <c r="J103" s="200">
        <v>43497</v>
      </c>
      <c r="K103" s="168" t="s">
        <v>208</v>
      </c>
      <c r="L103" s="313" t="s">
        <v>527</v>
      </c>
      <c r="M103" s="213">
        <f>N103/12</f>
        <v>2674.3766666666666</v>
      </c>
      <c r="N103" s="213">
        <v>32092.52</v>
      </c>
      <c r="O103" s="196" t="s">
        <v>689</v>
      </c>
      <c r="P103" s="40" t="s">
        <v>693</v>
      </c>
      <c r="Q103" s="40" t="s">
        <v>25</v>
      </c>
      <c r="R103" s="199" t="s">
        <v>18</v>
      </c>
      <c r="S103" s="115" t="s">
        <v>353</v>
      </c>
      <c r="T103" s="121" t="s">
        <v>24</v>
      </c>
      <c r="U103" s="300" t="s">
        <v>887</v>
      </c>
      <c r="V103" s="300" t="s">
        <v>887</v>
      </c>
      <c r="W103" s="198" t="s">
        <v>663</v>
      </c>
      <c r="X103" s="115" t="s">
        <v>481</v>
      </c>
    </row>
    <row r="104" spans="1:24" ht="24.75" customHeight="1" x14ac:dyDescent="0.25">
      <c r="A104" s="301" t="s">
        <v>1752</v>
      </c>
      <c r="B104" s="301">
        <v>9178117</v>
      </c>
      <c r="C104" s="319"/>
      <c r="D104" s="302" t="s">
        <v>1753</v>
      </c>
      <c r="E104" s="301" t="s">
        <v>479</v>
      </c>
      <c r="F104" s="320" t="s">
        <v>1754</v>
      </c>
      <c r="G104" s="301" t="s">
        <v>16</v>
      </c>
      <c r="H104" s="308" t="s">
        <v>17</v>
      </c>
      <c r="I104" s="312">
        <v>43132</v>
      </c>
      <c r="J104" s="312">
        <v>43496</v>
      </c>
      <c r="K104" s="313" t="s">
        <v>200</v>
      </c>
      <c r="L104" s="313" t="s">
        <v>527</v>
      </c>
      <c r="M104" s="303">
        <f>N104/12</f>
        <v>2208.25</v>
      </c>
      <c r="N104" s="321">
        <v>26499</v>
      </c>
      <c r="O104" s="196" t="s">
        <v>689</v>
      </c>
      <c r="P104" s="40" t="s">
        <v>693</v>
      </c>
      <c r="Q104" s="304" t="s">
        <v>167</v>
      </c>
      <c r="R104" s="187" t="s">
        <v>39</v>
      </c>
      <c r="S104" s="304" t="s">
        <v>92</v>
      </c>
      <c r="T104" s="304" t="s">
        <v>453</v>
      </c>
      <c r="U104" s="305" t="s">
        <v>887</v>
      </c>
      <c r="V104" s="305" t="s">
        <v>41</v>
      </c>
      <c r="W104" s="301" t="s">
        <v>227</v>
      </c>
      <c r="X104" s="319" t="s">
        <v>1755</v>
      </c>
    </row>
    <row r="105" spans="1:24" ht="25.5" customHeight="1" x14ac:dyDescent="0.25">
      <c r="A105" s="295" t="s">
        <v>1263</v>
      </c>
      <c r="B105" s="267">
        <v>9150240</v>
      </c>
      <c r="C105" s="307"/>
      <c r="D105" s="296" t="s">
        <v>831</v>
      </c>
      <c r="E105" s="295" t="s">
        <v>832</v>
      </c>
      <c r="F105" s="302" t="s">
        <v>1264</v>
      </c>
      <c r="G105" s="295" t="s">
        <v>16</v>
      </c>
      <c r="H105" s="268" t="s">
        <v>17</v>
      </c>
      <c r="I105" s="288">
        <v>42989</v>
      </c>
      <c r="J105" s="288">
        <v>43353</v>
      </c>
      <c r="K105" s="270" t="s">
        <v>199</v>
      </c>
      <c r="L105" s="270" t="s">
        <v>219</v>
      </c>
      <c r="M105" s="132" t="s">
        <v>16</v>
      </c>
      <c r="N105" s="303">
        <v>52261.56</v>
      </c>
      <c r="O105" s="196" t="s">
        <v>689</v>
      </c>
      <c r="P105" s="298" t="s">
        <v>698</v>
      </c>
      <c r="Q105" s="298" t="s">
        <v>186</v>
      </c>
      <c r="R105" s="187" t="s">
        <v>97</v>
      </c>
      <c r="S105" s="298" t="s">
        <v>92</v>
      </c>
      <c r="T105" s="298" t="s">
        <v>98</v>
      </c>
      <c r="U105" s="300" t="s">
        <v>1266</v>
      </c>
      <c r="V105" s="300" t="s">
        <v>1117</v>
      </c>
      <c r="W105" s="198" t="s">
        <v>1118</v>
      </c>
      <c r="X105" s="301" t="s">
        <v>1265</v>
      </c>
    </row>
    <row r="106" spans="1:24" ht="25.5" customHeight="1" x14ac:dyDescent="0.25">
      <c r="A106" s="295" t="s">
        <v>1448</v>
      </c>
      <c r="B106" s="267">
        <v>9162838</v>
      </c>
      <c r="C106" s="307"/>
      <c r="D106" s="296" t="s">
        <v>831</v>
      </c>
      <c r="E106" s="295" t="s">
        <v>832</v>
      </c>
      <c r="F106" s="302" t="s">
        <v>1449</v>
      </c>
      <c r="G106" s="295" t="s">
        <v>16</v>
      </c>
      <c r="H106" s="268" t="s">
        <v>181</v>
      </c>
      <c r="I106" s="288">
        <v>43049</v>
      </c>
      <c r="J106" s="288">
        <v>43413</v>
      </c>
      <c r="K106" s="33" t="s">
        <v>201</v>
      </c>
      <c r="L106" s="270" t="s">
        <v>219</v>
      </c>
      <c r="M106" s="132" t="s">
        <v>16</v>
      </c>
      <c r="N106" s="303">
        <v>15056.14</v>
      </c>
      <c r="O106" s="196" t="s">
        <v>689</v>
      </c>
      <c r="P106" s="298" t="s">
        <v>698</v>
      </c>
      <c r="Q106" s="298" t="s">
        <v>186</v>
      </c>
      <c r="R106" s="187" t="s">
        <v>97</v>
      </c>
      <c r="S106" s="298" t="s">
        <v>92</v>
      </c>
      <c r="T106" s="298" t="s">
        <v>98</v>
      </c>
      <c r="U106" s="300" t="s">
        <v>1451</v>
      </c>
      <c r="V106" s="300" t="s">
        <v>1117</v>
      </c>
      <c r="W106" s="198" t="s">
        <v>1118</v>
      </c>
      <c r="X106" s="301" t="s">
        <v>1450</v>
      </c>
    </row>
    <row r="107" spans="1:24" s="30" customFormat="1" ht="26.25" customHeight="1" x14ac:dyDescent="0.25">
      <c r="A107" s="211" t="s">
        <v>595</v>
      </c>
      <c r="B107" s="203">
        <v>9043289</v>
      </c>
      <c r="C107" s="307"/>
      <c r="D107" s="212" t="s">
        <v>315</v>
      </c>
      <c r="E107" s="211" t="s">
        <v>85</v>
      </c>
      <c r="F107" s="212" t="s">
        <v>597</v>
      </c>
      <c r="G107" s="218" t="s">
        <v>16</v>
      </c>
      <c r="H107" s="216" t="s">
        <v>17</v>
      </c>
      <c r="I107" s="200">
        <v>43007</v>
      </c>
      <c r="J107" s="200">
        <v>43371</v>
      </c>
      <c r="K107" s="168" t="s">
        <v>199</v>
      </c>
      <c r="L107" s="270" t="s">
        <v>219</v>
      </c>
      <c r="M107" s="213">
        <f t="shared" ref="M107:M113" si="5">N107/12</f>
        <v>708.23500000000001</v>
      </c>
      <c r="N107" s="213">
        <v>8498.82</v>
      </c>
      <c r="O107" s="200" t="s">
        <v>691</v>
      </c>
      <c r="P107" s="201" t="s">
        <v>695</v>
      </c>
      <c r="Q107" s="156" t="s">
        <v>174</v>
      </c>
      <c r="R107" s="202" t="s">
        <v>30</v>
      </c>
      <c r="S107" s="201" t="s">
        <v>77</v>
      </c>
      <c r="T107" s="171" t="s">
        <v>80</v>
      </c>
      <c r="U107" s="205" t="s">
        <v>598</v>
      </c>
      <c r="V107" s="205" t="s">
        <v>598</v>
      </c>
      <c r="W107" s="198" t="s">
        <v>659</v>
      </c>
      <c r="X107" s="159" t="s">
        <v>596</v>
      </c>
    </row>
    <row r="108" spans="1:24" s="30" customFormat="1" ht="26.25" customHeight="1" x14ac:dyDescent="0.25">
      <c r="A108" s="218" t="s">
        <v>1031</v>
      </c>
      <c r="B108" s="243">
        <v>9130687</v>
      </c>
      <c r="C108" s="307"/>
      <c r="D108" s="217" t="s">
        <v>1032</v>
      </c>
      <c r="E108" s="218" t="s">
        <v>85</v>
      </c>
      <c r="F108" s="246" t="s">
        <v>1033</v>
      </c>
      <c r="G108" s="218" t="s">
        <v>16</v>
      </c>
      <c r="H108" s="242" t="s">
        <v>17</v>
      </c>
      <c r="I108" s="200">
        <v>43152</v>
      </c>
      <c r="J108" s="200">
        <v>43516</v>
      </c>
      <c r="K108" s="168" t="s">
        <v>208</v>
      </c>
      <c r="L108" s="313" t="s">
        <v>527</v>
      </c>
      <c r="M108" s="219">
        <f t="shared" si="5"/>
        <v>1028.5</v>
      </c>
      <c r="N108" s="247">
        <v>12342</v>
      </c>
      <c r="O108" s="196" t="s">
        <v>689</v>
      </c>
      <c r="P108" s="201" t="s">
        <v>695</v>
      </c>
      <c r="Q108" s="201" t="s">
        <v>166</v>
      </c>
      <c r="R108" s="202" t="s">
        <v>21</v>
      </c>
      <c r="S108" s="218" t="s">
        <v>190</v>
      </c>
      <c r="T108" s="201" t="s">
        <v>46</v>
      </c>
      <c r="U108" s="244" t="s">
        <v>887</v>
      </c>
      <c r="V108" s="244" t="s">
        <v>23</v>
      </c>
      <c r="W108" s="198" t="s">
        <v>1054</v>
      </c>
      <c r="X108" s="245" t="s">
        <v>1034</v>
      </c>
    </row>
    <row r="109" spans="1:24" s="30" customFormat="1" ht="26.25" customHeight="1" x14ac:dyDescent="0.25">
      <c r="A109" s="319" t="s">
        <v>2068</v>
      </c>
      <c r="B109" s="307">
        <v>9192508</v>
      </c>
      <c r="C109" s="307"/>
      <c r="D109" s="320" t="s">
        <v>1032</v>
      </c>
      <c r="E109" s="319" t="s">
        <v>85</v>
      </c>
      <c r="F109" s="324" t="s">
        <v>2069</v>
      </c>
      <c r="G109" s="319" t="s">
        <v>16</v>
      </c>
      <c r="H109" s="308" t="s">
        <v>17</v>
      </c>
      <c r="I109" s="312">
        <v>43277</v>
      </c>
      <c r="J109" s="312">
        <v>43641</v>
      </c>
      <c r="K109" s="313" t="s">
        <v>205</v>
      </c>
      <c r="L109" s="195" t="s">
        <v>527</v>
      </c>
      <c r="M109" s="321">
        <f t="shared" si="5"/>
        <v>695.72749999999996</v>
      </c>
      <c r="N109" s="325">
        <v>8348.73</v>
      </c>
      <c r="O109" s="196" t="s">
        <v>689</v>
      </c>
      <c r="P109" s="304" t="s">
        <v>695</v>
      </c>
      <c r="Q109" s="304" t="s">
        <v>180</v>
      </c>
      <c r="R109" s="314" t="s">
        <v>125</v>
      </c>
      <c r="S109" s="304" t="s">
        <v>92</v>
      </c>
      <c r="T109" s="315" t="s">
        <v>2070</v>
      </c>
      <c r="U109" s="305" t="s">
        <v>887</v>
      </c>
      <c r="V109" s="305" t="s">
        <v>255</v>
      </c>
      <c r="W109" s="319" t="s">
        <v>1693</v>
      </c>
      <c r="X109" s="323" t="s">
        <v>2071</v>
      </c>
    </row>
    <row r="110" spans="1:24" s="30" customFormat="1" ht="25.5" customHeight="1" x14ac:dyDescent="0.25">
      <c r="A110" s="220" t="s">
        <v>1577</v>
      </c>
      <c r="B110" s="221">
        <v>9165784</v>
      </c>
      <c r="C110" s="221" t="s">
        <v>2153</v>
      </c>
      <c r="D110" s="204" t="s">
        <v>799</v>
      </c>
      <c r="E110" s="220" t="s">
        <v>210</v>
      </c>
      <c r="F110" s="204" t="s">
        <v>1578</v>
      </c>
      <c r="G110" s="220" t="s">
        <v>16</v>
      </c>
      <c r="H110" s="222" t="s">
        <v>17</v>
      </c>
      <c r="I110" s="223">
        <v>43054</v>
      </c>
      <c r="J110" s="223">
        <v>44879</v>
      </c>
      <c r="K110" s="224" t="s">
        <v>201</v>
      </c>
      <c r="L110" s="224" t="s">
        <v>1579</v>
      </c>
      <c r="M110" s="225">
        <f t="shared" si="5"/>
        <v>144417.44999999998</v>
      </c>
      <c r="N110" s="225">
        <v>1733009.4</v>
      </c>
      <c r="O110" s="226" t="s">
        <v>689</v>
      </c>
      <c r="P110" s="227" t="s">
        <v>696</v>
      </c>
      <c r="Q110" s="227" t="s">
        <v>173</v>
      </c>
      <c r="R110" s="228" t="s">
        <v>73</v>
      </c>
      <c r="S110" s="220" t="s">
        <v>425</v>
      </c>
      <c r="T110" s="227" t="s">
        <v>74</v>
      </c>
      <c r="U110" s="229" t="s">
        <v>354</v>
      </c>
      <c r="V110" s="229" t="s">
        <v>354</v>
      </c>
      <c r="W110" s="233" t="s">
        <v>355</v>
      </c>
      <c r="X110" s="220" t="s">
        <v>1580</v>
      </c>
    </row>
    <row r="111" spans="1:24" s="30" customFormat="1" ht="33.75" customHeight="1" x14ac:dyDescent="0.25">
      <c r="A111" s="95" t="s">
        <v>432</v>
      </c>
      <c r="B111" s="104">
        <v>3538</v>
      </c>
      <c r="C111" s="307"/>
      <c r="D111" s="96" t="s">
        <v>1100</v>
      </c>
      <c r="E111" s="95" t="s">
        <v>86</v>
      </c>
      <c r="F111" s="105" t="s">
        <v>433</v>
      </c>
      <c r="G111" s="95" t="s">
        <v>16</v>
      </c>
      <c r="H111" s="98" t="s">
        <v>17</v>
      </c>
      <c r="I111" s="99">
        <v>43023</v>
      </c>
      <c r="J111" s="99">
        <v>43387</v>
      </c>
      <c r="K111" s="100" t="s">
        <v>203</v>
      </c>
      <c r="L111" s="270" t="s">
        <v>219</v>
      </c>
      <c r="M111" s="94">
        <f t="shared" si="5"/>
        <v>4350.7750000000005</v>
      </c>
      <c r="N111" s="106">
        <v>52209.3</v>
      </c>
      <c r="O111" s="196" t="s">
        <v>689</v>
      </c>
      <c r="P111" s="201" t="s">
        <v>704</v>
      </c>
      <c r="Q111" s="101" t="s">
        <v>175</v>
      </c>
      <c r="R111" s="108" t="s">
        <v>78</v>
      </c>
      <c r="S111" s="95" t="s">
        <v>92</v>
      </c>
      <c r="T111" s="101" t="s">
        <v>79</v>
      </c>
      <c r="U111" s="215" t="s">
        <v>844</v>
      </c>
      <c r="V111" s="215" t="s">
        <v>844</v>
      </c>
      <c r="W111" s="211" t="s">
        <v>236</v>
      </c>
      <c r="X111" s="103" t="s">
        <v>434</v>
      </c>
    </row>
    <row r="112" spans="1:24" s="30" customFormat="1" ht="45" x14ac:dyDescent="0.25">
      <c r="A112" s="181" t="s">
        <v>667</v>
      </c>
      <c r="B112" s="177">
        <v>9046299</v>
      </c>
      <c r="C112" s="323" t="s">
        <v>2201</v>
      </c>
      <c r="D112" s="42" t="s">
        <v>668</v>
      </c>
      <c r="E112" s="211" t="s">
        <v>87</v>
      </c>
      <c r="F112" s="42" t="s">
        <v>801</v>
      </c>
      <c r="G112" s="41" t="s">
        <v>16</v>
      </c>
      <c r="H112" s="52" t="s">
        <v>17</v>
      </c>
      <c r="I112" s="200">
        <v>43084</v>
      </c>
      <c r="J112" s="200">
        <v>43448</v>
      </c>
      <c r="K112" s="168" t="s">
        <v>206</v>
      </c>
      <c r="L112" s="270" t="s">
        <v>219</v>
      </c>
      <c r="M112" s="213">
        <f t="shared" si="5"/>
        <v>37131.840000000004</v>
      </c>
      <c r="N112" s="213">
        <v>445582.08000000002</v>
      </c>
      <c r="O112" s="196" t="s">
        <v>689</v>
      </c>
      <c r="P112" s="201" t="s">
        <v>704</v>
      </c>
      <c r="Q112" s="10" t="s">
        <v>25</v>
      </c>
      <c r="R112" s="187" t="s">
        <v>18</v>
      </c>
      <c r="S112" s="6" t="s">
        <v>400</v>
      </c>
      <c r="T112" s="101" t="s">
        <v>61</v>
      </c>
      <c r="U112" s="188" t="s">
        <v>541</v>
      </c>
      <c r="V112" s="165" t="s">
        <v>541</v>
      </c>
      <c r="W112" s="211" t="s">
        <v>669</v>
      </c>
      <c r="X112" s="19" t="s">
        <v>676</v>
      </c>
    </row>
    <row r="113" spans="1:24" s="30" customFormat="1" ht="48.75" customHeight="1" x14ac:dyDescent="0.25">
      <c r="A113" s="211" t="s">
        <v>426</v>
      </c>
      <c r="B113" s="211">
        <v>3528</v>
      </c>
      <c r="C113" s="319" t="s">
        <v>2153</v>
      </c>
      <c r="D113" s="212" t="s">
        <v>398</v>
      </c>
      <c r="E113" s="211" t="s">
        <v>399</v>
      </c>
      <c r="F113" s="212" t="s">
        <v>802</v>
      </c>
      <c r="G113" s="211" t="s">
        <v>16</v>
      </c>
      <c r="H113" s="216" t="s">
        <v>17</v>
      </c>
      <c r="I113" s="200">
        <v>43009</v>
      </c>
      <c r="J113" s="200">
        <v>43373</v>
      </c>
      <c r="K113" s="168" t="s">
        <v>199</v>
      </c>
      <c r="L113" s="270" t="s">
        <v>219</v>
      </c>
      <c r="M113" s="213">
        <f t="shared" si="5"/>
        <v>18714.37</v>
      </c>
      <c r="N113" s="213">
        <v>224572.44</v>
      </c>
      <c r="O113" s="196" t="s">
        <v>689</v>
      </c>
      <c r="P113" s="201" t="s">
        <v>704</v>
      </c>
      <c r="Q113" s="85" t="s">
        <v>25</v>
      </c>
      <c r="R113" s="187" t="s">
        <v>18</v>
      </c>
      <c r="S113" s="90" t="s">
        <v>400</v>
      </c>
      <c r="T113" s="101" t="s">
        <v>61</v>
      </c>
      <c r="U113" s="165" t="s">
        <v>541</v>
      </c>
      <c r="V113" s="165" t="s">
        <v>541</v>
      </c>
      <c r="W113" s="198" t="s">
        <v>407</v>
      </c>
      <c r="X113" s="90" t="s">
        <v>427</v>
      </c>
    </row>
    <row r="114" spans="1:24" s="30" customFormat="1" ht="24.75" customHeight="1" x14ac:dyDescent="0.25">
      <c r="A114" s="323" t="s">
        <v>2206</v>
      </c>
      <c r="B114" s="329">
        <v>9195727</v>
      </c>
      <c r="C114" s="323" t="s">
        <v>2207</v>
      </c>
      <c r="D114" s="363" t="s">
        <v>2208</v>
      </c>
      <c r="E114" s="323" t="s">
        <v>2209</v>
      </c>
      <c r="F114" s="363" t="s">
        <v>2210</v>
      </c>
      <c r="G114" s="323" t="s">
        <v>16</v>
      </c>
      <c r="H114" s="330" t="s">
        <v>17</v>
      </c>
      <c r="I114" s="348">
        <v>43300</v>
      </c>
      <c r="J114" s="348">
        <v>43664</v>
      </c>
      <c r="K114" s="33" t="s">
        <v>207</v>
      </c>
      <c r="L114" s="33" t="s">
        <v>527</v>
      </c>
      <c r="M114" s="364"/>
      <c r="N114" s="364">
        <v>28011.07</v>
      </c>
      <c r="O114" s="331" t="s">
        <v>692</v>
      </c>
      <c r="P114" s="333" t="s">
        <v>1293</v>
      </c>
      <c r="Q114" s="333" t="s">
        <v>25</v>
      </c>
      <c r="R114" s="187" t="s">
        <v>18</v>
      </c>
      <c r="S114" s="323" t="s">
        <v>66</v>
      </c>
      <c r="T114" s="333" t="s">
        <v>65</v>
      </c>
      <c r="U114" s="365" t="s">
        <v>615</v>
      </c>
      <c r="V114" s="365" t="s">
        <v>615</v>
      </c>
      <c r="W114" s="323" t="s">
        <v>2211</v>
      </c>
      <c r="X114" s="362" t="s">
        <v>2212</v>
      </c>
    </row>
    <row r="115" spans="1:24" s="30" customFormat="1" ht="59.25" customHeight="1" x14ac:dyDescent="0.25">
      <c r="A115" s="220" t="s">
        <v>737</v>
      </c>
      <c r="B115" s="221" t="s">
        <v>827</v>
      </c>
      <c r="C115" s="221" t="s">
        <v>2153</v>
      </c>
      <c r="D115" s="204" t="s">
        <v>491</v>
      </c>
      <c r="E115" s="220" t="s">
        <v>492</v>
      </c>
      <c r="F115" s="204" t="s">
        <v>738</v>
      </c>
      <c r="G115" s="222" t="s">
        <v>16</v>
      </c>
      <c r="H115" s="222" t="s">
        <v>17</v>
      </c>
      <c r="I115" s="223">
        <v>43163</v>
      </c>
      <c r="J115" s="223">
        <v>43527</v>
      </c>
      <c r="K115" s="224" t="s">
        <v>209</v>
      </c>
      <c r="L115" s="224" t="s">
        <v>527</v>
      </c>
      <c r="M115" s="225">
        <f>N115/12</f>
        <v>84683.87</v>
      </c>
      <c r="N115" s="225">
        <v>1016206.44</v>
      </c>
      <c r="O115" s="223" t="s">
        <v>690</v>
      </c>
      <c r="P115" s="227" t="s">
        <v>696</v>
      </c>
      <c r="Q115" s="227" t="s">
        <v>25</v>
      </c>
      <c r="R115" s="234" t="s">
        <v>18</v>
      </c>
      <c r="S115" s="227" t="s">
        <v>94</v>
      </c>
      <c r="T115" s="235" t="s">
        <v>93</v>
      </c>
      <c r="U115" s="229" t="s">
        <v>1409</v>
      </c>
      <c r="V115" s="229" t="s">
        <v>2078</v>
      </c>
      <c r="W115" s="233" t="s">
        <v>1994</v>
      </c>
      <c r="X115" s="220" t="s">
        <v>493</v>
      </c>
    </row>
    <row r="116" spans="1:24" s="30" customFormat="1" ht="59.25" customHeight="1" x14ac:dyDescent="0.25">
      <c r="A116" s="301" t="s">
        <v>1598</v>
      </c>
      <c r="B116" s="307">
        <v>9166356</v>
      </c>
      <c r="C116" s="307" t="s">
        <v>17</v>
      </c>
      <c r="D116" s="302" t="s">
        <v>1599</v>
      </c>
      <c r="E116" s="301" t="s">
        <v>1600</v>
      </c>
      <c r="F116" s="302" t="s">
        <v>1601</v>
      </c>
      <c r="G116" s="295" t="s">
        <v>16</v>
      </c>
      <c r="H116" s="268" t="s">
        <v>17</v>
      </c>
      <c r="I116" s="312">
        <v>43075</v>
      </c>
      <c r="J116" s="312">
        <v>43439</v>
      </c>
      <c r="K116" s="313" t="s">
        <v>206</v>
      </c>
      <c r="L116" s="313" t="s">
        <v>219</v>
      </c>
      <c r="M116" s="295" t="s">
        <v>16</v>
      </c>
      <c r="N116" s="303">
        <v>34900</v>
      </c>
      <c r="O116" s="196" t="s">
        <v>689</v>
      </c>
      <c r="P116" s="298" t="s">
        <v>699</v>
      </c>
      <c r="Q116" s="304" t="s">
        <v>25</v>
      </c>
      <c r="R116" s="314" t="s">
        <v>18</v>
      </c>
      <c r="S116" s="295" t="s">
        <v>183</v>
      </c>
      <c r="T116" s="315" t="s">
        <v>19</v>
      </c>
      <c r="U116" s="309" t="s">
        <v>542</v>
      </c>
      <c r="V116" s="300" t="s">
        <v>29</v>
      </c>
      <c r="W116" s="295" t="s">
        <v>226</v>
      </c>
      <c r="X116" s="301" t="s">
        <v>1602</v>
      </c>
    </row>
    <row r="117" spans="1:24" s="30" customFormat="1" ht="27" customHeight="1" x14ac:dyDescent="0.25">
      <c r="A117" s="319" t="s">
        <v>1820</v>
      </c>
      <c r="B117" s="307">
        <v>9179799</v>
      </c>
      <c r="C117" s="319" t="s">
        <v>2042</v>
      </c>
      <c r="D117" s="324" t="s">
        <v>1821</v>
      </c>
      <c r="E117" s="319" t="s">
        <v>1822</v>
      </c>
      <c r="F117" s="324" t="s">
        <v>1823</v>
      </c>
      <c r="G117" s="319" t="s">
        <v>16</v>
      </c>
      <c r="H117" s="308" t="s">
        <v>17</v>
      </c>
      <c r="I117" s="312">
        <v>43171</v>
      </c>
      <c r="J117" s="312">
        <v>43535</v>
      </c>
      <c r="K117" s="313" t="s">
        <v>209</v>
      </c>
      <c r="L117" s="195" t="s">
        <v>527</v>
      </c>
      <c r="M117" s="321">
        <f t="shared" ref="M117:M122" si="6">N117/12</f>
        <v>545.68833333333339</v>
      </c>
      <c r="N117" s="325">
        <v>6548.26</v>
      </c>
      <c r="O117" s="196" t="s">
        <v>689</v>
      </c>
      <c r="P117" s="304" t="s">
        <v>701</v>
      </c>
      <c r="Q117" s="304" t="s">
        <v>25</v>
      </c>
      <c r="R117" s="187" t="s">
        <v>18</v>
      </c>
      <c r="S117" s="319" t="s">
        <v>66</v>
      </c>
      <c r="T117" s="304" t="s">
        <v>65</v>
      </c>
      <c r="U117" s="326" t="s">
        <v>2090</v>
      </c>
      <c r="V117" s="326" t="s">
        <v>2090</v>
      </c>
      <c r="W117" s="319" t="s">
        <v>238</v>
      </c>
      <c r="X117" s="323" t="s">
        <v>1824</v>
      </c>
    </row>
    <row r="118" spans="1:24" s="30" customFormat="1" ht="35.25" customHeight="1" x14ac:dyDescent="0.25">
      <c r="A118" s="211" t="s">
        <v>821</v>
      </c>
      <c r="B118" s="203">
        <v>9073432</v>
      </c>
      <c r="C118" s="323" t="s">
        <v>2248</v>
      </c>
      <c r="D118" s="212" t="s">
        <v>89</v>
      </c>
      <c r="E118" s="211" t="s">
        <v>90</v>
      </c>
      <c r="F118" s="217" t="s">
        <v>822</v>
      </c>
      <c r="G118" s="211" t="s">
        <v>16</v>
      </c>
      <c r="H118" s="216" t="s">
        <v>17</v>
      </c>
      <c r="I118" s="200">
        <v>43302</v>
      </c>
      <c r="J118" s="200">
        <v>43666</v>
      </c>
      <c r="K118" s="168" t="s">
        <v>207</v>
      </c>
      <c r="L118" s="195" t="s">
        <v>527</v>
      </c>
      <c r="M118" s="213">
        <f t="shared" si="6"/>
        <v>135.15</v>
      </c>
      <c r="N118" s="219">
        <v>1621.8</v>
      </c>
      <c r="O118" s="200" t="s">
        <v>691</v>
      </c>
      <c r="P118" s="201" t="s">
        <v>695</v>
      </c>
      <c r="Q118" s="201" t="s">
        <v>174</v>
      </c>
      <c r="R118" s="187" t="s">
        <v>30</v>
      </c>
      <c r="S118" s="211" t="s">
        <v>92</v>
      </c>
      <c r="T118" s="201" t="s">
        <v>80</v>
      </c>
      <c r="U118" s="215" t="s">
        <v>576</v>
      </c>
      <c r="V118" s="326" t="s">
        <v>1095</v>
      </c>
      <c r="W118" s="323" t="s">
        <v>1096</v>
      </c>
      <c r="X118" s="218" t="s">
        <v>823</v>
      </c>
    </row>
    <row r="119" spans="1:24" s="30" customFormat="1" ht="35.25" customHeight="1" x14ac:dyDescent="0.25">
      <c r="A119" s="218" t="s">
        <v>888</v>
      </c>
      <c r="B119" s="243">
        <v>9077534</v>
      </c>
      <c r="C119" s="307"/>
      <c r="D119" s="217" t="s">
        <v>89</v>
      </c>
      <c r="E119" s="218" t="s">
        <v>90</v>
      </c>
      <c r="F119" s="217" t="s">
        <v>889</v>
      </c>
      <c r="G119" s="218" t="s">
        <v>16</v>
      </c>
      <c r="H119" s="242" t="s">
        <v>17</v>
      </c>
      <c r="I119" s="200">
        <v>43018</v>
      </c>
      <c r="J119" s="200">
        <v>43382</v>
      </c>
      <c r="K119" s="168" t="s">
        <v>203</v>
      </c>
      <c r="L119" s="195" t="s">
        <v>219</v>
      </c>
      <c r="M119" s="219">
        <f t="shared" si="6"/>
        <v>9823.66</v>
      </c>
      <c r="N119" s="219">
        <v>117883.92</v>
      </c>
      <c r="O119" s="196" t="s">
        <v>689</v>
      </c>
      <c r="P119" s="241" t="s">
        <v>695</v>
      </c>
      <c r="Q119" s="201" t="s">
        <v>25</v>
      </c>
      <c r="R119" s="187" t="s">
        <v>18</v>
      </c>
      <c r="S119" s="218" t="s">
        <v>118</v>
      </c>
      <c r="T119" s="201" t="s">
        <v>126</v>
      </c>
      <c r="U119" s="244" t="s">
        <v>891</v>
      </c>
      <c r="V119" s="244" t="s">
        <v>127</v>
      </c>
      <c r="W119" s="218" t="s">
        <v>911</v>
      </c>
      <c r="X119" s="218" t="s">
        <v>890</v>
      </c>
    </row>
    <row r="120" spans="1:24" s="30" customFormat="1" ht="35.25" customHeight="1" x14ac:dyDescent="0.25">
      <c r="A120" s="211" t="s">
        <v>845</v>
      </c>
      <c r="B120" s="211">
        <v>9074328</v>
      </c>
      <c r="C120" s="319"/>
      <c r="D120" s="217" t="s">
        <v>846</v>
      </c>
      <c r="E120" s="211" t="s">
        <v>847</v>
      </c>
      <c r="F120" s="217" t="s">
        <v>848</v>
      </c>
      <c r="G120" s="211" t="s">
        <v>16</v>
      </c>
      <c r="H120" s="216" t="s">
        <v>17</v>
      </c>
      <c r="I120" s="200">
        <v>42964</v>
      </c>
      <c r="J120" s="200">
        <v>43328</v>
      </c>
      <c r="K120" s="168" t="s">
        <v>202</v>
      </c>
      <c r="L120" s="195" t="s">
        <v>219</v>
      </c>
      <c r="M120" s="213">
        <f t="shared" si="6"/>
        <v>550.66666666666663</v>
      </c>
      <c r="N120" s="219">
        <v>6608</v>
      </c>
      <c r="O120" s="196" t="s">
        <v>689</v>
      </c>
      <c r="P120" s="201" t="s">
        <v>701</v>
      </c>
      <c r="Q120" s="201" t="s">
        <v>51</v>
      </c>
      <c r="R120" s="171" t="s">
        <v>849</v>
      </c>
      <c r="S120" s="207" t="s">
        <v>92</v>
      </c>
      <c r="T120" s="171" t="s">
        <v>850</v>
      </c>
      <c r="U120" s="248" t="s">
        <v>760</v>
      </c>
      <c r="V120" s="215" t="s">
        <v>52</v>
      </c>
      <c r="W120" s="211" t="s">
        <v>230</v>
      </c>
      <c r="X120" s="218" t="s">
        <v>851</v>
      </c>
    </row>
    <row r="121" spans="1:24" s="30" customFormat="1" ht="24.75" customHeight="1" x14ac:dyDescent="0.25">
      <c r="A121" s="319" t="s">
        <v>1839</v>
      </c>
      <c r="B121" s="319">
        <v>9179477</v>
      </c>
      <c r="C121" s="319" t="s">
        <v>2096</v>
      </c>
      <c r="D121" s="324" t="s">
        <v>1840</v>
      </c>
      <c r="E121" s="319" t="s">
        <v>1841</v>
      </c>
      <c r="F121" s="324" t="s">
        <v>1842</v>
      </c>
      <c r="G121" s="319" t="s">
        <v>16</v>
      </c>
      <c r="H121" s="308" t="s">
        <v>17</v>
      </c>
      <c r="I121" s="312">
        <v>43172</v>
      </c>
      <c r="J121" s="312">
        <v>43536</v>
      </c>
      <c r="K121" s="313" t="s">
        <v>209</v>
      </c>
      <c r="L121" s="195" t="s">
        <v>527</v>
      </c>
      <c r="M121" s="321">
        <f t="shared" si="6"/>
        <v>5775</v>
      </c>
      <c r="N121" s="325">
        <v>69300</v>
      </c>
      <c r="O121" s="196" t="s">
        <v>689</v>
      </c>
      <c r="P121" s="304" t="s">
        <v>713</v>
      </c>
      <c r="Q121" s="304" t="s">
        <v>25</v>
      </c>
      <c r="R121" s="187" t="s">
        <v>18</v>
      </c>
      <c r="S121" s="319" t="s">
        <v>193</v>
      </c>
      <c r="T121" s="304" t="s">
        <v>53</v>
      </c>
      <c r="U121" s="305" t="s">
        <v>1114</v>
      </c>
      <c r="V121" s="305" t="s">
        <v>1114</v>
      </c>
      <c r="W121" s="142" t="s">
        <v>1115</v>
      </c>
      <c r="X121" s="323" t="s">
        <v>1843</v>
      </c>
    </row>
    <row r="122" spans="1:24" s="30" customFormat="1" ht="22.5" x14ac:dyDescent="0.25">
      <c r="A122" s="280" t="s">
        <v>1124</v>
      </c>
      <c r="B122" s="267">
        <v>9139179</v>
      </c>
      <c r="C122" s="307"/>
      <c r="D122" s="283" t="s">
        <v>1125</v>
      </c>
      <c r="E122" s="280" t="s">
        <v>1126</v>
      </c>
      <c r="F122" s="283" t="s">
        <v>1127</v>
      </c>
      <c r="G122" s="280" t="s">
        <v>16</v>
      </c>
      <c r="H122" s="268" t="s">
        <v>17</v>
      </c>
      <c r="I122" s="269">
        <v>43263</v>
      </c>
      <c r="J122" s="269">
        <v>43627</v>
      </c>
      <c r="K122" s="270" t="s">
        <v>205</v>
      </c>
      <c r="L122" s="195" t="s">
        <v>527</v>
      </c>
      <c r="M122" s="281">
        <f t="shared" si="6"/>
        <v>3083.3333333333335</v>
      </c>
      <c r="N122" s="284">
        <v>37000</v>
      </c>
      <c r="O122" s="269" t="s">
        <v>692</v>
      </c>
      <c r="P122" s="271" t="s">
        <v>1760</v>
      </c>
      <c r="Q122" s="271" t="s">
        <v>25</v>
      </c>
      <c r="R122" s="187" t="s">
        <v>18</v>
      </c>
      <c r="S122" s="280" t="s">
        <v>66</v>
      </c>
      <c r="T122" s="271" t="s">
        <v>65</v>
      </c>
      <c r="U122" s="309" t="s">
        <v>1988</v>
      </c>
      <c r="V122" s="272" t="s">
        <v>1988</v>
      </c>
      <c r="W122" s="280" t="s">
        <v>1128</v>
      </c>
      <c r="X122" s="282" t="s">
        <v>1129</v>
      </c>
    </row>
    <row r="123" spans="1:24" s="30" customFormat="1" ht="24" customHeight="1" x14ac:dyDescent="0.25">
      <c r="A123" s="295" t="s">
        <v>1505</v>
      </c>
      <c r="B123" s="295">
        <v>9162870</v>
      </c>
      <c r="C123" s="319"/>
      <c r="D123" s="296" t="s">
        <v>1002</v>
      </c>
      <c r="E123" s="295" t="s">
        <v>1003</v>
      </c>
      <c r="F123" s="302" t="s">
        <v>1506</v>
      </c>
      <c r="G123" s="295" t="s">
        <v>16</v>
      </c>
      <c r="H123" s="268" t="s">
        <v>181</v>
      </c>
      <c r="I123" s="288">
        <v>43060</v>
      </c>
      <c r="J123" s="288">
        <v>43424</v>
      </c>
      <c r="K123" s="33" t="s">
        <v>201</v>
      </c>
      <c r="L123" s="270" t="s">
        <v>219</v>
      </c>
      <c r="M123" s="132" t="s">
        <v>16</v>
      </c>
      <c r="N123" s="303">
        <v>234000</v>
      </c>
      <c r="O123" s="196" t="s">
        <v>689</v>
      </c>
      <c r="P123" s="298" t="s">
        <v>712</v>
      </c>
      <c r="Q123" s="298" t="s">
        <v>25</v>
      </c>
      <c r="R123" s="187" t="s">
        <v>18</v>
      </c>
      <c r="S123" s="295" t="s">
        <v>183</v>
      </c>
      <c r="T123" s="298" t="s">
        <v>19</v>
      </c>
      <c r="U123" s="299" t="s">
        <v>334</v>
      </c>
      <c r="V123" s="300" t="s">
        <v>29</v>
      </c>
      <c r="W123" s="295" t="s">
        <v>226</v>
      </c>
      <c r="X123" s="301" t="s">
        <v>1435</v>
      </c>
    </row>
    <row r="124" spans="1:24" s="30" customFormat="1" ht="25.5" customHeight="1" x14ac:dyDescent="0.25">
      <c r="A124" s="319" t="s">
        <v>1876</v>
      </c>
      <c r="B124" s="319">
        <v>9181067</v>
      </c>
      <c r="C124" s="319"/>
      <c r="D124" s="324" t="s">
        <v>1877</v>
      </c>
      <c r="E124" s="319" t="s">
        <v>1878</v>
      </c>
      <c r="F124" s="324" t="s">
        <v>1879</v>
      </c>
      <c r="G124" s="319" t="s">
        <v>16</v>
      </c>
      <c r="H124" s="308" t="s">
        <v>181</v>
      </c>
      <c r="I124" s="312">
        <v>43185</v>
      </c>
      <c r="J124" s="312">
        <v>43549</v>
      </c>
      <c r="K124" s="313" t="s">
        <v>209</v>
      </c>
      <c r="L124" s="313" t="s">
        <v>527</v>
      </c>
      <c r="M124" s="132" t="s">
        <v>16</v>
      </c>
      <c r="N124" s="325">
        <v>840</v>
      </c>
      <c r="O124" s="196" t="s">
        <v>689</v>
      </c>
      <c r="P124" s="40" t="s">
        <v>703</v>
      </c>
      <c r="Q124" s="304" t="s">
        <v>167</v>
      </c>
      <c r="R124" s="187" t="s">
        <v>39</v>
      </c>
      <c r="S124" s="304" t="s">
        <v>92</v>
      </c>
      <c r="T124" s="304" t="s">
        <v>453</v>
      </c>
      <c r="U124" s="305" t="s">
        <v>41</v>
      </c>
      <c r="V124" s="305" t="s">
        <v>41</v>
      </c>
      <c r="W124" s="319" t="s">
        <v>227</v>
      </c>
      <c r="X124" s="323" t="s">
        <v>1885</v>
      </c>
    </row>
    <row r="125" spans="1:24" s="30" customFormat="1" ht="22.5" customHeight="1" x14ac:dyDescent="0.25">
      <c r="A125" s="258" t="s">
        <v>1085</v>
      </c>
      <c r="B125" s="249">
        <v>9138560</v>
      </c>
      <c r="C125" s="307" t="s">
        <v>2245</v>
      </c>
      <c r="D125" s="259" t="s">
        <v>1086</v>
      </c>
      <c r="E125" s="258" t="s">
        <v>1087</v>
      </c>
      <c r="F125" s="259" t="s">
        <v>1088</v>
      </c>
      <c r="G125" s="258" t="s">
        <v>16</v>
      </c>
      <c r="H125" s="257" t="s">
        <v>17</v>
      </c>
      <c r="I125" s="250">
        <v>42856</v>
      </c>
      <c r="J125" s="250">
        <v>43951</v>
      </c>
      <c r="K125" s="168" t="s">
        <v>204</v>
      </c>
      <c r="L125" s="168" t="s">
        <v>783</v>
      </c>
      <c r="M125" s="294">
        <f>N125/12</f>
        <v>181632.87</v>
      </c>
      <c r="N125" s="260">
        <v>2179594.44</v>
      </c>
      <c r="O125" s="250" t="s">
        <v>689</v>
      </c>
      <c r="P125" s="251" t="s">
        <v>700</v>
      </c>
      <c r="Q125" s="251" t="s">
        <v>25</v>
      </c>
      <c r="R125" s="202" t="s">
        <v>18</v>
      </c>
      <c r="S125" s="251" t="s">
        <v>1082</v>
      </c>
      <c r="T125" s="171" t="s">
        <v>99</v>
      </c>
      <c r="U125" s="272" t="s">
        <v>1064</v>
      </c>
      <c r="V125" s="277" t="s">
        <v>1064</v>
      </c>
      <c r="W125" s="142" t="s">
        <v>1083</v>
      </c>
      <c r="X125" s="258" t="s">
        <v>1089</v>
      </c>
    </row>
    <row r="126" spans="1:24" s="30" customFormat="1" ht="26.25" customHeight="1" x14ac:dyDescent="0.25">
      <c r="A126" s="295" t="s">
        <v>1640</v>
      </c>
      <c r="B126" s="267">
        <v>9170722</v>
      </c>
      <c r="C126" s="307"/>
      <c r="D126" s="296" t="s">
        <v>1641</v>
      </c>
      <c r="E126" s="295" t="s">
        <v>1642</v>
      </c>
      <c r="F126" s="296" t="s">
        <v>1643</v>
      </c>
      <c r="G126" s="295" t="s">
        <v>16</v>
      </c>
      <c r="H126" s="268" t="s">
        <v>17</v>
      </c>
      <c r="I126" s="288">
        <v>43095</v>
      </c>
      <c r="J126" s="288">
        <v>43459</v>
      </c>
      <c r="K126" s="270" t="s">
        <v>206</v>
      </c>
      <c r="L126" s="270" t="s">
        <v>219</v>
      </c>
      <c r="M126" s="132" t="s">
        <v>16</v>
      </c>
      <c r="N126" s="297">
        <v>66999.960000000006</v>
      </c>
      <c r="O126" s="196" t="s">
        <v>692</v>
      </c>
      <c r="P126" s="40" t="s">
        <v>1536</v>
      </c>
      <c r="Q126" s="298" t="s">
        <v>25</v>
      </c>
      <c r="R126" s="273" t="s">
        <v>18</v>
      </c>
      <c r="S126" s="298" t="s">
        <v>1644</v>
      </c>
      <c r="T126" s="274" t="s">
        <v>973</v>
      </c>
      <c r="U126" s="326" t="s">
        <v>2166</v>
      </c>
      <c r="V126" s="305" t="s">
        <v>2166</v>
      </c>
      <c r="W126" s="323" t="s">
        <v>2167</v>
      </c>
      <c r="X126" s="295" t="s">
        <v>1645</v>
      </c>
    </row>
    <row r="127" spans="1:24" s="30" customFormat="1" ht="26.25" customHeight="1" x14ac:dyDescent="0.25">
      <c r="A127" s="55" t="s">
        <v>359</v>
      </c>
      <c r="B127" s="56">
        <v>3479</v>
      </c>
      <c r="C127" s="329" t="s">
        <v>2273</v>
      </c>
      <c r="D127" s="57" t="s">
        <v>360</v>
      </c>
      <c r="E127" s="55" t="s">
        <v>361</v>
      </c>
      <c r="F127" s="57" t="s">
        <v>362</v>
      </c>
      <c r="G127" s="116" t="s">
        <v>194</v>
      </c>
      <c r="H127" s="319" t="s">
        <v>17</v>
      </c>
      <c r="I127" s="58">
        <v>43260</v>
      </c>
      <c r="J127" s="58">
        <v>43624</v>
      </c>
      <c r="K127" s="171" t="s">
        <v>205</v>
      </c>
      <c r="L127" s="313" t="s">
        <v>527</v>
      </c>
      <c r="M127" s="44">
        <f>N127/12</f>
        <v>44836.155833333331</v>
      </c>
      <c r="N127" s="60">
        <v>538033.87</v>
      </c>
      <c r="O127" s="196" t="s">
        <v>689</v>
      </c>
      <c r="P127" s="45" t="s">
        <v>1756</v>
      </c>
      <c r="Q127" s="45" t="s">
        <v>25</v>
      </c>
      <c r="R127" s="187" t="s">
        <v>18</v>
      </c>
      <c r="S127" s="36" t="s">
        <v>184</v>
      </c>
      <c r="T127" s="101" t="s">
        <v>67</v>
      </c>
      <c r="U127" s="215" t="s">
        <v>761</v>
      </c>
      <c r="V127" s="206" t="s">
        <v>761</v>
      </c>
      <c r="W127" s="211" t="s">
        <v>762</v>
      </c>
      <c r="X127" s="55" t="s">
        <v>363</v>
      </c>
    </row>
    <row r="128" spans="1:24" s="30" customFormat="1" ht="26.25" customHeight="1" x14ac:dyDescent="0.25">
      <c r="A128" s="301" t="s">
        <v>1712</v>
      </c>
      <c r="B128" s="304" t="s">
        <v>1713</v>
      </c>
      <c r="C128" s="304" t="s">
        <v>17</v>
      </c>
      <c r="D128" s="302" t="s">
        <v>1281</v>
      </c>
      <c r="E128" s="301" t="s">
        <v>1282</v>
      </c>
      <c r="F128" s="302" t="s">
        <v>1714</v>
      </c>
      <c r="G128" s="301" t="s">
        <v>16</v>
      </c>
      <c r="H128" s="308" t="s">
        <v>17</v>
      </c>
      <c r="I128" s="312">
        <v>43098</v>
      </c>
      <c r="J128" s="312">
        <v>43462</v>
      </c>
      <c r="K128" s="313" t="s">
        <v>206</v>
      </c>
      <c r="L128" s="313" t="s">
        <v>219</v>
      </c>
      <c r="M128" s="132" t="s">
        <v>16</v>
      </c>
      <c r="N128" s="321">
        <v>1915996</v>
      </c>
      <c r="O128" s="196" t="s">
        <v>692</v>
      </c>
      <c r="P128" s="40" t="s">
        <v>1284</v>
      </c>
      <c r="Q128" s="304" t="s">
        <v>25</v>
      </c>
      <c r="R128" s="187" t="s">
        <v>18</v>
      </c>
      <c r="S128" s="304" t="s">
        <v>1644</v>
      </c>
      <c r="T128" s="314" t="s">
        <v>973</v>
      </c>
      <c r="U128" s="326" t="s">
        <v>2166</v>
      </c>
      <c r="V128" s="305" t="s">
        <v>2166</v>
      </c>
      <c r="W128" s="198" t="s">
        <v>2167</v>
      </c>
      <c r="X128" s="301" t="s">
        <v>1715</v>
      </c>
    </row>
    <row r="129" spans="1:24" s="30" customFormat="1" ht="21.75" customHeight="1" x14ac:dyDescent="0.25">
      <c r="A129" s="295" t="s">
        <v>1280</v>
      </c>
      <c r="B129" s="267">
        <v>9157955</v>
      </c>
      <c r="C129" s="307" t="s">
        <v>17</v>
      </c>
      <c r="D129" s="302" t="s">
        <v>1281</v>
      </c>
      <c r="E129" s="295" t="s">
        <v>1282</v>
      </c>
      <c r="F129" s="302" t="s">
        <v>1283</v>
      </c>
      <c r="G129" s="295" t="s">
        <v>16</v>
      </c>
      <c r="H129" s="268" t="s">
        <v>17</v>
      </c>
      <c r="I129" s="288">
        <v>42993</v>
      </c>
      <c r="J129" s="288">
        <v>43357</v>
      </c>
      <c r="K129" s="270" t="s">
        <v>199</v>
      </c>
      <c r="L129" s="270" t="s">
        <v>219</v>
      </c>
      <c r="M129" s="132" t="s">
        <v>16</v>
      </c>
      <c r="N129" s="303">
        <v>904440</v>
      </c>
      <c r="O129" s="196" t="s">
        <v>692</v>
      </c>
      <c r="P129" s="40" t="s">
        <v>1284</v>
      </c>
      <c r="Q129" s="298" t="s">
        <v>25</v>
      </c>
      <c r="R129" s="187" t="s">
        <v>18</v>
      </c>
      <c r="S129" s="298" t="s">
        <v>1644</v>
      </c>
      <c r="T129" s="273" t="s">
        <v>973</v>
      </c>
      <c r="U129" s="326" t="s">
        <v>2166</v>
      </c>
      <c r="V129" s="305" t="s">
        <v>2166</v>
      </c>
      <c r="W129" s="323" t="s">
        <v>2167</v>
      </c>
      <c r="X129" s="301" t="s">
        <v>1285</v>
      </c>
    </row>
    <row r="130" spans="1:24" s="30" customFormat="1" ht="21" customHeight="1" x14ac:dyDescent="0.25">
      <c r="A130" s="36" t="s">
        <v>1343</v>
      </c>
      <c r="B130" s="36">
        <v>9162172</v>
      </c>
      <c r="C130" s="36"/>
      <c r="D130" s="296" t="s">
        <v>95</v>
      </c>
      <c r="E130" s="295" t="s">
        <v>96</v>
      </c>
      <c r="F130" s="302" t="s">
        <v>1344</v>
      </c>
      <c r="G130" s="295" t="s">
        <v>16</v>
      </c>
      <c r="H130" s="268" t="s">
        <v>110</v>
      </c>
      <c r="I130" s="288">
        <v>43019</v>
      </c>
      <c r="J130" s="288">
        <v>43383</v>
      </c>
      <c r="K130" s="270" t="s">
        <v>203</v>
      </c>
      <c r="L130" s="270" t="s">
        <v>219</v>
      </c>
      <c r="M130" s="36" t="s">
        <v>16</v>
      </c>
      <c r="N130" s="303">
        <v>227101.74</v>
      </c>
      <c r="O130" s="196" t="s">
        <v>689</v>
      </c>
      <c r="P130" s="298" t="s">
        <v>694</v>
      </c>
      <c r="Q130" s="298" t="s">
        <v>25</v>
      </c>
      <c r="R130" s="273" t="s">
        <v>18</v>
      </c>
      <c r="S130" s="298" t="s">
        <v>401</v>
      </c>
      <c r="T130" s="298" t="s">
        <v>43</v>
      </c>
      <c r="U130" s="299" t="s">
        <v>341</v>
      </c>
      <c r="V130" s="299" t="s">
        <v>341</v>
      </c>
      <c r="W130" s="198" t="s">
        <v>496</v>
      </c>
      <c r="X130" s="301" t="s">
        <v>1345</v>
      </c>
    </row>
    <row r="131" spans="1:24" s="30" customFormat="1" ht="23.25" customHeight="1" x14ac:dyDescent="0.25">
      <c r="A131" s="36" t="s">
        <v>1995</v>
      </c>
      <c r="B131" s="36">
        <v>9187500</v>
      </c>
      <c r="C131" s="329" t="s">
        <v>2246</v>
      </c>
      <c r="D131" s="320" t="s">
        <v>95</v>
      </c>
      <c r="E131" s="319" t="s">
        <v>96</v>
      </c>
      <c r="F131" s="324" t="s">
        <v>1996</v>
      </c>
      <c r="G131" s="319" t="s">
        <v>16</v>
      </c>
      <c r="H131" s="308" t="s">
        <v>110</v>
      </c>
      <c r="I131" s="312">
        <v>43238</v>
      </c>
      <c r="J131" s="312">
        <v>43602</v>
      </c>
      <c r="K131" s="313" t="s">
        <v>198</v>
      </c>
      <c r="L131" s="313" t="s">
        <v>527</v>
      </c>
      <c r="M131" s="132" t="s">
        <v>16</v>
      </c>
      <c r="N131" s="325">
        <v>2784902.36</v>
      </c>
      <c r="O131" s="196" t="s">
        <v>689</v>
      </c>
      <c r="P131" s="304" t="s">
        <v>694</v>
      </c>
      <c r="Q131" s="304" t="s">
        <v>25</v>
      </c>
      <c r="R131" s="314" t="s">
        <v>18</v>
      </c>
      <c r="S131" s="304" t="s">
        <v>401</v>
      </c>
      <c r="T131" s="304" t="s">
        <v>43</v>
      </c>
      <c r="U131" s="309" t="s">
        <v>341</v>
      </c>
      <c r="V131" s="309" t="s">
        <v>341</v>
      </c>
      <c r="W131" s="198" t="s">
        <v>496</v>
      </c>
      <c r="X131" s="323" t="s">
        <v>1997</v>
      </c>
    </row>
    <row r="132" spans="1:24" s="30" customFormat="1" ht="23.25" customHeight="1" x14ac:dyDescent="0.25">
      <c r="A132" s="36" t="s">
        <v>2176</v>
      </c>
      <c r="B132" s="36">
        <v>9195580</v>
      </c>
      <c r="C132" s="329" t="s">
        <v>2247</v>
      </c>
      <c r="D132" s="324" t="s">
        <v>95</v>
      </c>
      <c r="E132" s="323" t="s">
        <v>96</v>
      </c>
      <c r="F132" s="363" t="s">
        <v>2177</v>
      </c>
      <c r="G132" s="323" t="s">
        <v>16</v>
      </c>
      <c r="H132" s="330" t="s">
        <v>17</v>
      </c>
      <c r="I132" s="348">
        <v>43294</v>
      </c>
      <c r="J132" s="348">
        <v>43658</v>
      </c>
      <c r="K132" s="33" t="s">
        <v>207</v>
      </c>
      <c r="L132" s="33" t="s">
        <v>527</v>
      </c>
      <c r="M132" s="132" t="s">
        <v>16</v>
      </c>
      <c r="N132" s="364">
        <v>111997.16</v>
      </c>
      <c r="O132" s="348" t="s">
        <v>689</v>
      </c>
      <c r="P132" s="333" t="s">
        <v>694</v>
      </c>
      <c r="Q132" s="333" t="s">
        <v>25</v>
      </c>
      <c r="R132" s="334" t="s">
        <v>18</v>
      </c>
      <c r="S132" s="333" t="s">
        <v>401</v>
      </c>
      <c r="T132" s="333" t="s">
        <v>43</v>
      </c>
      <c r="U132" s="328" t="s">
        <v>341</v>
      </c>
      <c r="V132" s="328" t="s">
        <v>341</v>
      </c>
      <c r="W132" s="198" t="s">
        <v>496</v>
      </c>
      <c r="X132" s="362" t="s">
        <v>1997</v>
      </c>
    </row>
    <row r="133" spans="1:24" s="30" customFormat="1" ht="23.25" customHeight="1" x14ac:dyDescent="0.25">
      <c r="A133" s="36" t="s">
        <v>1471</v>
      </c>
      <c r="B133" s="36">
        <v>9164483</v>
      </c>
      <c r="C133" s="36"/>
      <c r="D133" s="302" t="s">
        <v>1472</v>
      </c>
      <c r="E133" s="295" t="s">
        <v>1473</v>
      </c>
      <c r="F133" s="302" t="s">
        <v>1474</v>
      </c>
      <c r="G133" s="295" t="s">
        <v>16</v>
      </c>
      <c r="H133" s="268" t="s">
        <v>17</v>
      </c>
      <c r="I133" s="288">
        <v>43056</v>
      </c>
      <c r="J133" s="288">
        <v>43420</v>
      </c>
      <c r="K133" s="270" t="s">
        <v>201</v>
      </c>
      <c r="L133" s="270" t="s">
        <v>219</v>
      </c>
      <c r="M133" s="36" t="s">
        <v>16</v>
      </c>
      <c r="N133" s="303">
        <v>74276</v>
      </c>
      <c r="O133" s="288" t="s">
        <v>689</v>
      </c>
      <c r="P133" s="40" t="s">
        <v>698</v>
      </c>
      <c r="Q133" s="298" t="s">
        <v>813</v>
      </c>
      <c r="R133" s="199" t="s">
        <v>812</v>
      </c>
      <c r="S133" s="295" t="s">
        <v>92</v>
      </c>
      <c r="T133" s="298" t="s">
        <v>814</v>
      </c>
      <c r="U133" s="300" t="s">
        <v>815</v>
      </c>
      <c r="V133" s="300" t="s">
        <v>815</v>
      </c>
      <c r="W133" s="198" t="s">
        <v>816</v>
      </c>
      <c r="X133" s="301" t="s">
        <v>1475</v>
      </c>
    </row>
    <row r="134" spans="1:24" s="30" customFormat="1" ht="45" x14ac:dyDescent="0.25">
      <c r="A134" s="6" t="s">
        <v>260</v>
      </c>
      <c r="B134" s="7">
        <v>3276</v>
      </c>
      <c r="C134" s="307"/>
      <c r="D134" s="8" t="s">
        <v>261</v>
      </c>
      <c r="E134" s="6" t="s">
        <v>513</v>
      </c>
      <c r="F134" s="8" t="s">
        <v>262</v>
      </c>
      <c r="G134" s="211" t="s">
        <v>16</v>
      </c>
      <c r="H134" s="216" t="s">
        <v>17</v>
      </c>
      <c r="I134" s="200">
        <v>43305</v>
      </c>
      <c r="J134" s="200">
        <v>43669</v>
      </c>
      <c r="K134" s="313" t="s">
        <v>207</v>
      </c>
      <c r="L134" s="332" t="s">
        <v>527</v>
      </c>
      <c r="M134" s="213">
        <f>N134/12</f>
        <v>918.80000000000007</v>
      </c>
      <c r="N134" s="23">
        <v>11025.6</v>
      </c>
      <c r="O134" s="196" t="s">
        <v>689</v>
      </c>
      <c r="P134" s="201" t="s">
        <v>1756</v>
      </c>
      <c r="Q134" s="10" t="s">
        <v>25</v>
      </c>
      <c r="R134" s="110" t="s">
        <v>18</v>
      </c>
      <c r="S134" s="207" t="s">
        <v>353</v>
      </c>
      <c r="T134" s="101" t="s">
        <v>24</v>
      </c>
      <c r="U134" s="248" t="s">
        <v>735</v>
      </c>
      <c r="V134" s="248" t="s">
        <v>735</v>
      </c>
      <c r="W134" s="198" t="s">
        <v>736</v>
      </c>
      <c r="X134" s="19" t="s">
        <v>406</v>
      </c>
    </row>
    <row r="135" spans="1:24" s="30" customFormat="1" ht="23.25" customHeight="1" x14ac:dyDescent="0.25">
      <c r="A135" s="301" t="s">
        <v>1782</v>
      </c>
      <c r="B135" s="301">
        <v>9178929</v>
      </c>
      <c r="C135" s="336" t="s">
        <v>2056</v>
      </c>
      <c r="D135" s="320" t="s">
        <v>1783</v>
      </c>
      <c r="E135" s="301" t="s">
        <v>1784</v>
      </c>
      <c r="F135" s="320" t="s">
        <v>1785</v>
      </c>
      <c r="G135" s="301" t="s">
        <v>16</v>
      </c>
      <c r="H135" s="308" t="s">
        <v>17</v>
      </c>
      <c r="I135" s="312">
        <v>43152</v>
      </c>
      <c r="J135" s="304" t="s">
        <v>1786</v>
      </c>
      <c r="K135" s="315" t="s">
        <v>208</v>
      </c>
      <c r="L135" s="313" t="s">
        <v>527</v>
      </c>
      <c r="M135" s="132" t="s">
        <v>16</v>
      </c>
      <c r="N135" s="321">
        <v>55795</v>
      </c>
      <c r="O135" s="196" t="s">
        <v>689</v>
      </c>
      <c r="P135" s="304" t="s">
        <v>935</v>
      </c>
      <c r="Q135" s="304" t="s">
        <v>25</v>
      </c>
      <c r="R135" s="187" t="s">
        <v>18</v>
      </c>
      <c r="S135" s="301" t="s">
        <v>183</v>
      </c>
      <c r="T135" s="304" t="s">
        <v>19</v>
      </c>
      <c r="U135" s="309" t="s">
        <v>1114</v>
      </c>
      <c r="V135" s="305" t="s">
        <v>29</v>
      </c>
      <c r="W135" s="301" t="s">
        <v>226</v>
      </c>
      <c r="X135" s="319" t="s">
        <v>1787</v>
      </c>
    </row>
    <row r="136" spans="1:24" s="30" customFormat="1" ht="23.25" customHeight="1" x14ac:dyDescent="0.25">
      <c r="A136" s="36" t="s">
        <v>1420</v>
      </c>
      <c r="B136" s="36">
        <v>9162833</v>
      </c>
      <c r="C136" s="36"/>
      <c r="D136" s="302" t="s">
        <v>1421</v>
      </c>
      <c r="E136" s="36" t="s">
        <v>1422</v>
      </c>
      <c r="F136" s="302" t="s">
        <v>1423</v>
      </c>
      <c r="G136" s="295" t="s">
        <v>16</v>
      </c>
      <c r="H136" s="268" t="s">
        <v>17</v>
      </c>
      <c r="I136" s="288">
        <v>43049</v>
      </c>
      <c r="J136" s="288">
        <v>43413</v>
      </c>
      <c r="K136" s="33" t="s">
        <v>201</v>
      </c>
      <c r="L136" s="270" t="s">
        <v>219</v>
      </c>
      <c r="M136" s="132" t="s">
        <v>16</v>
      </c>
      <c r="N136" s="303">
        <v>6444</v>
      </c>
      <c r="O136" s="196" t="s">
        <v>689</v>
      </c>
      <c r="P136" s="298" t="s">
        <v>707</v>
      </c>
      <c r="Q136" s="298" t="s">
        <v>25</v>
      </c>
      <c r="R136" s="199" t="s">
        <v>18</v>
      </c>
      <c r="S136" s="295" t="s">
        <v>183</v>
      </c>
      <c r="T136" s="298" t="s">
        <v>19</v>
      </c>
      <c r="U136" s="300" t="s">
        <v>894</v>
      </c>
      <c r="V136" s="300" t="s">
        <v>29</v>
      </c>
      <c r="W136" s="295" t="s">
        <v>226</v>
      </c>
      <c r="X136" s="301" t="s">
        <v>1424</v>
      </c>
    </row>
    <row r="137" spans="1:24" s="30" customFormat="1" ht="23.25" customHeight="1" x14ac:dyDescent="0.25">
      <c r="A137" s="319" t="s">
        <v>1947</v>
      </c>
      <c r="B137" s="319">
        <v>9181690</v>
      </c>
      <c r="C137" s="319" t="s">
        <v>2018</v>
      </c>
      <c r="D137" s="320" t="s">
        <v>1421</v>
      </c>
      <c r="E137" s="36" t="s">
        <v>1422</v>
      </c>
      <c r="F137" s="324" t="s">
        <v>1948</v>
      </c>
      <c r="G137" s="319" t="s">
        <v>16</v>
      </c>
      <c r="H137" s="29" t="s">
        <v>17</v>
      </c>
      <c r="I137" s="196">
        <v>43203</v>
      </c>
      <c r="J137" s="196">
        <v>43567</v>
      </c>
      <c r="K137" s="33" t="s">
        <v>204</v>
      </c>
      <c r="L137" s="17" t="s">
        <v>527</v>
      </c>
      <c r="M137" s="132" t="s">
        <v>16</v>
      </c>
      <c r="N137" s="325">
        <v>134137.5</v>
      </c>
      <c r="O137" s="196" t="s">
        <v>689</v>
      </c>
      <c r="P137" s="304" t="s">
        <v>712</v>
      </c>
      <c r="Q137" s="304" t="s">
        <v>25</v>
      </c>
      <c r="R137" s="199" t="s">
        <v>18</v>
      </c>
      <c r="S137" s="319" t="s">
        <v>183</v>
      </c>
      <c r="T137" s="304" t="s">
        <v>19</v>
      </c>
      <c r="U137" s="305" t="s">
        <v>553</v>
      </c>
      <c r="V137" s="305" t="s">
        <v>29</v>
      </c>
      <c r="W137" s="319" t="s">
        <v>226</v>
      </c>
      <c r="X137" s="323" t="s">
        <v>1949</v>
      </c>
    </row>
    <row r="138" spans="1:24" s="30" customFormat="1" ht="58.5" customHeight="1" x14ac:dyDescent="0.25">
      <c r="A138" s="211" t="s">
        <v>817</v>
      </c>
      <c r="B138" s="203">
        <v>9071906</v>
      </c>
      <c r="C138" s="329" t="s">
        <v>2180</v>
      </c>
      <c r="D138" s="217" t="s">
        <v>818</v>
      </c>
      <c r="E138" s="36" t="s">
        <v>819</v>
      </c>
      <c r="F138" s="217" t="s">
        <v>1053</v>
      </c>
      <c r="G138" s="211" t="s">
        <v>16</v>
      </c>
      <c r="H138" s="216" t="s">
        <v>17</v>
      </c>
      <c r="I138" s="200">
        <v>43299</v>
      </c>
      <c r="J138" s="200">
        <v>43663</v>
      </c>
      <c r="K138" s="168" t="s">
        <v>207</v>
      </c>
      <c r="L138" s="332" t="s">
        <v>527</v>
      </c>
      <c r="M138" s="9">
        <f>N138/12</f>
        <v>21996.666666666668</v>
      </c>
      <c r="N138" s="219">
        <v>263960</v>
      </c>
      <c r="O138" s="196" t="s">
        <v>691</v>
      </c>
      <c r="P138" s="40" t="s">
        <v>693</v>
      </c>
      <c r="Q138" s="40" t="s">
        <v>25</v>
      </c>
      <c r="R138" s="199" t="s">
        <v>30</v>
      </c>
      <c r="S138" s="211" t="s">
        <v>353</v>
      </c>
      <c r="T138" s="273" t="s">
        <v>80</v>
      </c>
      <c r="U138" s="205" t="s">
        <v>598</v>
      </c>
      <c r="V138" s="205" t="s">
        <v>598</v>
      </c>
      <c r="W138" s="198" t="s">
        <v>659</v>
      </c>
      <c r="X138" s="218" t="s">
        <v>820</v>
      </c>
    </row>
    <row r="139" spans="1:24" s="30" customFormat="1" ht="24" customHeight="1" x14ac:dyDescent="0.25">
      <c r="A139" s="266" t="s">
        <v>1336</v>
      </c>
      <c r="B139" s="267">
        <v>9161356</v>
      </c>
      <c r="C139" s="307" t="s">
        <v>17</v>
      </c>
      <c r="D139" s="302" t="s">
        <v>1337</v>
      </c>
      <c r="E139" s="36" t="s">
        <v>1338</v>
      </c>
      <c r="F139" s="302" t="s">
        <v>1339</v>
      </c>
      <c r="G139" s="295" t="s">
        <v>16</v>
      </c>
      <c r="H139" s="268" t="s">
        <v>17</v>
      </c>
      <c r="I139" s="288">
        <v>43018</v>
      </c>
      <c r="J139" s="288">
        <v>43382</v>
      </c>
      <c r="K139" s="270" t="s">
        <v>203</v>
      </c>
      <c r="L139" s="270" t="s">
        <v>219</v>
      </c>
      <c r="M139" s="36" t="s">
        <v>16</v>
      </c>
      <c r="N139" s="303">
        <v>44000</v>
      </c>
      <c r="O139" s="196" t="s">
        <v>689</v>
      </c>
      <c r="P139" s="298" t="s">
        <v>707</v>
      </c>
      <c r="Q139" s="298" t="s">
        <v>25</v>
      </c>
      <c r="R139" s="199" t="s">
        <v>18</v>
      </c>
      <c r="S139" s="295" t="s">
        <v>183</v>
      </c>
      <c r="T139" s="298" t="s">
        <v>19</v>
      </c>
      <c r="U139" s="300" t="s">
        <v>894</v>
      </c>
      <c r="V139" s="300" t="s">
        <v>29</v>
      </c>
      <c r="W139" s="295" t="s">
        <v>226</v>
      </c>
      <c r="X139" s="301" t="s">
        <v>1340</v>
      </c>
    </row>
    <row r="140" spans="1:24" s="30" customFormat="1" ht="24" customHeight="1" x14ac:dyDescent="0.25">
      <c r="A140" s="295" t="s">
        <v>1689</v>
      </c>
      <c r="B140" s="295">
        <v>9176005</v>
      </c>
      <c r="C140" s="319"/>
      <c r="D140" s="302" t="s">
        <v>1690</v>
      </c>
      <c r="E140" s="295" t="s">
        <v>1691</v>
      </c>
      <c r="F140" s="302" t="s">
        <v>1692</v>
      </c>
      <c r="G140" s="295" t="s">
        <v>16</v>
      </c>
      <c r="H140" s="268" t="s">
        <v>17</v>
      </c>
      <c r="I140" s="288">
        <v>43108</v>
      </c>
      <c r="J140" s="288">
        <v>43472</v>
      </c>
      <c r="K140" s="270" t="s">
        <v>200</v>
      </c>
      <c r="L140" s="270" t="s">
        <v>527</v>
      </c>
      <c r="M140" s="9">
        <f t="shared" ref="M140:M146" si="7">N140/12</f>
        <v>10524.166666666666</v>
      </c>
      <c r="N140" s="303">
        <v>126290</v>
      </c>
      <c r="O140" s="196" t="s">
        <v>689</v>
      </c>
      <c r="P140" s="298" t="s">
        <v>693</v>
      </c>
      <c r="Q140" s="298" t="s">
        <v>180</v>
      </c>
      <c r="R140" s="273" t="s">
        <v>125</v>
      </c>
      <c r="S140" s="298" t="s">
        <v>92</v>
      </c>
      <c r="T140" s="274" t="s">
        <v>134</v>
      </c>
      <c r="U140" s="309" t="s">
        <v>414</v>
      </c>
      <c r="V140" s="300" t="s">
        <v>255</v>
      </c>
      <c r="W140" s="295" t="s">
        <v>1693</v>
      </c>
      <c r="X140" s="301" t="s">
        <v>1694</v>
      </c>
    </row>
    <row r="141" spans="1:24" s="30" customFormat="1" ht="24" customHeight="1" x14ac:dyDescent="0.25">
      <c r="A141" s="211" t="s">
        <v>514</v>
      </c>
      <c r="B141" s="211">
        <v>9038699</v>
      </c>
      <c r="C141" s="323" t="s">
        <v>2265</v>
      </c>
      <c r="D141" s="72" t="s">
        <v>437</v>
      </c>
      <c r="E141" s="65" t="s">
        <v>438</v>
      </c>
      <c r="F141" s="72" t="s">
        <v>1545</v>
      </c>
      <c r="G141" s="65" t="s">
        <v>16</v>
      </c>
      <c r="H141" s="62" t="s">
        <v>17</v>
      </c>
      <c r="I141" s="200">
        <v>43240</v>
      </c>
      <c r="J141" s="200">
        <v>43604</v>
      </c>
      <c r="K141" s="168" t="s">
        <v>198</v>
      </c>
      <c r="L141" s="313" t="s">
        <v>527</v>
      </c>
      <c r="M141" s="5">
        <f t="shared" si="7"/>
        <v>7468.8758333333326</v>
      </c>
      <c r="N141" s="5">
        <v>89626.51</v>
      </c>
      <c r="O141" s="200" t="s">
        <v>689</v>
      </c>
      <c r="P141" s="201" t="s">
        <v>693</v>
      </c>
      <c r="Q141" s="64" t="s">
        <v>25</v>
      </c>
      <c r="R141" s="199" t="s">
        <v>18</v>
      </c>
      <c r="S141" s="207" t="s">
        <v>353</v>
      </c>
      <c r="T141" s="101" t="s">
        <v>24</v>
      </c>
      <c r="U141" s="248" t="s">
        <v>414</v>
      </c>
      <c r="V141" s="248" t="s">
        <v>414</v>
      </c>
      <c r="W141" s="198" t="s">
        <v>661</v>
      </c>
      <c r="X141" s="70" t="s">
        <v>515</v>
      </c>
    </row>
    <row r="142" spans="1:24" s="30" customFormat="1" ht="24" customHeight="1" x14ac:dyDescent="0.25">
      <c r="A142" s="301" t="s">
        <v>1796</v>
      </c>
      <c r="B142" s="301">
        <v>9179428</v>
      </c>
      <c r="C142" s="319" t="s">
        <v>2097</v>
      </c>
      <c r="D142" s="320" t="s">
        <v>1797</v>
      </c>
      <c r="E142" s="301" t="s">
        <v>1798</v>
      </c>
      <c r="F142" s="320" t="s">
        <v>1799</v>
      </c>
      <c r="G142" s="301" t="s">
        <v>16</v>
      </c>
      <c r="H142" s="308" t="s">
        <v>17</v>
      </c>
      <c r="I142" s="312">
        <v>43161</v>
      </c>
      <c r="J142" s="312">
        <v>43525</v>
      </c>
      <c r="K142" s="313" t="s">
        <v>209</v>
      </c>
      <c r="L142" s="313" t="s">
        <v>527</v>
      </c>
      <c r="M142" s="5">
        <f t="shared" si="7"/>
        <v>1625</v>
      </c>
      <c r="N142" s="321">
        <v>19500</v>
      </c>
      <c r="O142" s="196" t="s">
        <v>692</v>
      </c>
      <c r="P142" s="40" t="s">
        <v>708</v>
      </c>
      <c r="Q142" s="304" t="s">
        <v>25</v>
      </c>
      <c r="R142" s="187" t="s">
        <v>18</v>
      </c>
      <c r="S142" s="301" t="s">
        <v>1271</v>
      </c>
      <c r="T142" s="304" t="s">
        <v>65</v>
      </c>
      <c r="U142" s="305" t="s">
        <v>1272</v>
      </c>
      <c r="V142" s="305" t="s">
        <v>1272</v>
      </c>
      <c r="W142" s="198" t="s">
        <v>1273</v>
      </c>
      <c r="X142" s="319" t="s">
        <v>1800</v>
      </c>
    </row>
    <row r="143" spans="1:24" s="30" customFormat="1" ht="36" customHeight="1" x14ac:dyDescent="0.25">
      <c r="A143" s="218" t="s">
        <v>860</v>
      </c>
      <c r="B143" s="218">
        <v>9074584</v>
      </c>
      <c r="C143" s="319" t="s">
        <v>2151</v>
      </c>
      <c r="D143" s="246" t="s">
        <v>861</v>
      </c>
      <c r="E143" s="218" t="s">
        <v>862</v>
      </c>
      <c r="F143" s="246" t="s">
        <v>863</v>
      </c>
      <c r="G143" s="218" t="s">
        <v>16</v>
      </c>
      <c r="H143" s="242" t="s">
        <v>17</v>
      </c>
      <c r="I143" s="200">
        <v>42971</v>
      </c>
      <c r="J143" s="200">
        <v>43335</v>
      </c>
      <c r="K143" s="168" t="s">
        <v>202</v>
      </c>
      <c r="L143" s="270" t="s">
        <v>219</v>
      </c>
      <c r="M143" s="5">
        <f t="shared" si="7"/>
        <v>9833.3249999999989</v>
      </c>
      <c r="N143" s="247">
        <v>117999.9</v>
      </c>
      <c r="O143" s="196" t="s">
        <v>689</v>
      </c>
      <c r="P143" s="201" t="s">
        <v>695</v>
      </c>
      <c r="Q143" s="201" t="s">
        <v>25</v>
      </c>
      <c r="R143" s="202" t="s">
        <v>18</v>
      </c>
      <c r="S143" s="218" t="s">
        <v>557</v>
      </c>
      <c r="T143" s="171" t="s">
        <v>65</v>
      </c>
      <c r="U143" s="300" t="s">
        <v>1616</v>
      </c>
      <c r="V143" s="244" t="s">
        <v>1616</v>
      </c>
      <c r="W143" s="63" t="s">
        <v>1617</v>
      </c>
      <c r="X143" s="245" t="s">
        <v>864</v>
      </c>
    </row>
    <row r="144" spans="1:24" s="30" customFormat="1" ht="24" customHeight="1" x14ac:dyDescent="0.25">
      <c r="A144" s="319" t="s">
        <v>1914</v>
      </c>
      <c r="B144" s="319">
        <v>9181266</v>
      </c>
      <c r="C144" s="319"/>
      <c r="D144" s="320" t="s">
        <v>1915</v>
      </c>
      <c r="E144" s="319" t="s">
        <v>1916</v>
      </c>
      <c r="F144" s="324" t="s">
        <v>1917</v>
      </c>
      <c r="G144" s="319" t="s">
        <v>16</v>
      </c>
      <c r="H144" s="308" t="s">
        <v>17</v>
      </c>
      <c r="I144" s="196">
        <v>43192</v>
      </c>
      <c r="J144" s="196">
        <v>43556</v>
      </c>
      <c r="K144" s="33" t="s">
        <v>204</v>
      </c>
      <c r="L144" s="17" t="s">
        <v>527</v>
      </c>
      <c r="M144" s="5">
        <f t="shared" si="7"/>
        <v>4333.3</v>
      </c>
      <c r="N144" s="325">
        <v>51999.6</v>
      </c>
      <c r="O144" s="196" t="s">
        <v>689</v>
      </c>
      <c r="P144" s="304" t="s">
        <v>693</v>
      </c>
      <c r="Q144" s="304" t="s">
        <v>51</v>
      </c>
      <c r="R144" s="314" t="s">
        <v>49</v>
      </c>
      <c r="S144" s="319" t="s">
        <v>92</v>
      </c>
      <c r="T144" s="304" t="s">
        <v>50</v>
      </c>
      <c r="U144" s="305" t="s">
        <v>887</v>
      </c>
      <c r="V144" s="305" t="s">
        <v>52</v>
      </c>
      <c r="W144" s="319" t="s">
        <v>989</v>
      </c>
      <c r="X144" s="323" t="s">
        <v>1918</v>
      </c>
    </row>
    <row r="145" spans="1:24" s="30" customFormat="1" ht="24.75" customHeight="1" x14ac:dyDescent="0.25">
      <c r="A145" s="192" t="s">
        <v>583</v>
      </c>
      <c r="B145" s="192">
        <v>9043026</v>
      </c>
      <c r="C145" s="319"/>
      <c r="D145" s="209" t="s">
        <v>584</v>
      </c>
      <c r="E145" s="211" t="s">
        <v>585</v>
      </c>
      <c r="F145" s="209" t="s">
        <v>586</v>
      </c>
      <c r="G145" s="192" t="s">
        <v>16</v>
      </c>
      <c r="H145" s="166" t="s">
        <v>17</v>
      </c>
      <c r="I145" s="200">
        <v>42992</v>
      </c>
      <c r="J145" s="200">
        <v>43356</v>
      </c>
      <c r="K145" s="168" t="s">
        <v>199</v>
      </c>
      <c r="L145" s="270" t="s">
        <v>219</v>
      </c>
      <c r="M145" s="213">
        <f t="shared" si="7"/>
        <v>3333.3333333333335</v>
      </c>
      <c r="N145" s="210">
        <v>40000</v>
      </c>
      <c r="O145" s="196" t="s">
        <v>689</v>
      </c>
      <c r="P145" s="201" t="s">
        <v>693</v>
      </c>
      <c r="Q145" s="201" t="s">
        <v>173</v>
      </c>
      <c r="R145" s="199" t="s">
        <v>73</v>
      </c>
      <c r="S145" s="74" t="s">
        <v>390</v>
      </c>
      <c r="T145" s="201" t="s">
        <v>587</v>
      </c>
      <c r="U145" s="205" t="s">
        <v>365</v>
      </c>
      <c r="V145" s="205" t="s">
        <v>365</v>
      </c>
      <c r="W145" s="198" t="s">
        <v>251</v>
      </c>
      <c r="X145" s="208" t="s">
        <v>588</v>
      </c>
    </row>
    <row r="146" spans="1:24" s="30" customFormat="1" ht="24.75" customHeight="1" x14ac:dyDescent="0.25">
      <c r="A146" s="319" t="s">
        <v>1891</v>
      </c>
      <c r="B146" s="319">
        <v>9179927</v>
      </c>
      <c r="C146" s="319" t="s">
        <v>2044</v>
      </c>
      <c r="D146" s="320" t="s">
        <v>1892</v>
      </c>
      <c r="E146" s="319" t="s">
        <v>585</v>
      </c>
      <c r="F146" s="324" t="s">
        <v>1893</v>
      </c>
      <c r="G146" s="319" t="s">
        <v>16</v>
      </c>
      <c r="H146" s="308" t="s">
        <v>17</v>
      </c>
      <c r="I146" s="196">
        <v>43192</v>
      </c>
      <c r="J146" s="196">
        <v>43556</v>
      </c>
      <c r="K146" s="33" t="s">
        <v>204</v>
      </c>
      <c r="L146" s="17" t="s">
        <v>527</v>
      </c>
      <c r="M146" s="5">
        <f t="shared" si="7"/>
        <v>2785</v>
      </c>
      <c r="N146" s="325">
        <v>33420</v>
      </c>
      <c r="O146" s="196" t="s">
        <v>689</v>
      </c>
      <c r="P146" s="40" t="s">
        <v>693</v>
      </c>
      <c r="Q146" s="40" t="s">
        <v>25</v>
      </c>
      <c r="R146" s="199" t="s">
        <v>18</v>
      </c>
      <c r="S146" s="319" t="s">
        <v>353</v>
      </c>
      <c r="T146" s="304" t="s">
        <v>24</v>
      </c>
      <c r="U146" s="305" t="s">
        <v>887</v>
      </c>
      <c r="V146" s="305" t="s">
        <v>887</v>
      </c>
      <c r="W146" s="198" t="s">
        <v>663</v>
      </c>
      <c r="X146" s="323" t="s">
        <v>1894</v>
      </c>
    </row>
    <row r="147" spans="1:24" s="30" customFormat="1" ht="22.5" customHeight="1" x14ac:dyDescent="0.25">
      <c r="A147" s="319" t="s">
        <v>2072</v>
      </c>
      <c r="B147" s="319">
        <v>9192577</v>
      </c>
      <c r="C147" s="319" t="s">
        <v>2073</v>
      </c>
      <c r="D147" s="324" t="s">
        <v>2074</v>
      </c>
      <c r="E147" s="319" t="s">
        <v>2075</v>
      </c>
      <c r="F147" s="324" t="s">
        <v>2076</v>
      </c>
      <c r="G147" s="319" t="s">
        <v>16</v>
      </c>
      <c r="H147" s="308" t="s">
        <v>17</v>
      </c>
      <c r="I147" s="312">
        <v>43277</v>
      </c>
      <c r="J147" s="312">
        <v>43641</v>
      </c>
      <c r="K147" s="313" t="s">
        <v>205</v>
      </c>
      <c r="L147" s="195" t="s">
        <v>527</v>
      </c>
      <c r="M147" s="319" t="s">
        <v>16</v>
      </c>
      <c r="N147" s="325">
        <v>213822.72</v>
      </c>
      <c r="O147" s="196" t="s">
        <v>689</v>
      </c>
      <c r="P147" s="304" t="s">
        <v>698</v>
      </c>
      <c r="Q147" s="304" t="s">
        <v>25</v>
      </c>
      <c r="R147" s="187" t="s">
        <v>18</v>
      </c>
      <c r="S147" s="319" t="s">
        <v>193</v>
      </c>
      <c r="T147" s="304" t="s">
        <v>53</v>
      </c>
      <c r="U147" s="305" t="s">
        <v>1114</v>
      </c>
      <c r="V147" s="305" t="s">
        <v>1114</v>
      </c>
      <c r="W147" s="142" t="s">
        <v>1115</v>
      </c>
      <c r="X147" s="323" t="s">
        <v>2077</v>
      </c>
    </row>
    <row r="148" spans="1:24" s="30" customFormat="1" ht="24.75" customHeight="1" x14ac:dyDescent="0.25">
      <c r="A148" s="211" t="s">
        <v>747</v>
      </c>
      <c r="B148" s="211">
        <v>9051119</v>
      </c>
      <c r="C148" s="319" t="s">
        <v>2153</v>
      </c>
      <c r="D148" s="212" t="s">
        <v>103</v>
      </c>
      <c r="E148" s="211" t="s">
        <v>104</v>
      </c>
      <c r="F148" s="42" t="s">
        <v>105</v>
      </c>
      <c r="G148" s="211" t="s">
        <v>16</v>
      </c>
      <c r="H148" s="216" t="s">
        <v>17</v>
      </c>
      <c r="I148" s="43">
        <v>43191</v>
      </c>
      <c r="J148" s="43">
        <v>43555</v>
      </c>
      <c r="K148" s="26" t="s">
        <v>209</v>
      </c>
      <c r="L148" s="313" t="s">
        <v>527</v>
      </c>
      <c r="M148" s="213">
        <f>N148/12</f>
        <v>122626.20833333333</v>
      </c>
      <c r="N148" s="44">
        <v>1471514.5</v>
      </c>
      <c r="O148" s="200" t="s">
        <v>689</v>
      </c>
      <c r="P148" s="201" t="s">
        <v>715</v>
      </c>
      <c r="Q148" s="201" t="s">
        <v>25</v>
      </c>
      <c r="R148" s="187" t="s">
        <v>18</v>
      </c>
      <c r="S148" s="19" t="s">
        <v>191</v>
      </c>
      <c r="T148" s="101" t="s">
        <v>102</v>
      </c>
      <c r="U148" s="300" t="s">
        <v>1529</v>
      </c>
      <c r="V148" s="300" t="s">
        <v>1529</v>
      </c>
      <c r="W148" s="63" t="s">
        <v>1530</v>
      </c>
      <c r="X148" s="19" t="s">
        <v>748</v>
      </c>
    </row>
    <row r="149" spans="1:24" s="30" customFormat="1" ht="24.75" customHeight="1" x14ac:dyDescent="0.25">
      <c r="A149" s="319" t="s">
        <v>1941</v>
      </c>
      <c r="B149" s="319">
        <v>9176024</v>
      </c>
      <c r="C149" s="319"/>
      <c r="D149" s="324" t="s">
        <v>1942</v>
      </c>
      <c r="E149" s="319" t="s">
        <v>1943</v>
      </c>
      <c r="F149" s="324" t="s">
        <v>1944</v>
      </c>
      <c r="G149" s="319" t="s">
        <v>16</v>
      </c>
      <c r="H149" s="308" t="s">
        <v>17</v>
      </c>
      <c r="I149" s="312">
        <v>43111</v>
      </c>
      <c r="J149" s="312">
        <v>43475</v>
      </c>
      <c r="K149" s="313" t="s">
        <v>200</v>
      </c>
      <c r="L149" s="313" t="s">
        <v>527</v>
      </c>
      <c r="M149" s="5">
        <f>N149/12</f>
        <v>6856.0358333333324</v>
      </c>
      <c r="N149" s="325">
        <v>82272.429999999993</v>
      </c>
      <c r="O149" s="312" t="s">
        <v>689</v>
      </c>
      <c r="P149" s="40" t="s">
        <v>710</v>
      </c>
      <c r="Q149" s="304" t="s">
        <v>186</v>
      </c>
      <c r="R149" s="187" t="s">
        <v>97</v>
      </c>
      <c r="S149" s="304" t="s">
        <v>92</v>
      </c>
      <c r="T149" s="304" t="s">
        <v>98</v>
      </c>
      <c r="U149" s="305" t="s">
        <v>1272</v>
      </c>
      <c r="V149" s="305" t="s">
        <v>1117</v>
      </c>
      <c r="W149" s="198" t="s">
        <v>1118</v>
      </c>
      <c r="X149" s="323" t="s">
        <v>1945</v>
      </c>
    </row>
    <row r="150" spans="1:24" s="30" customFormat="1" ht="24.75" customHeight="1" x14ac:dyDescent="0.25">
      <c r="A150" s="218" t="s">
        <v>1025</v>
      </c>
      <c r="B150" s="218">
        <v>9130653</v>
      </c>
      <c r="C150" s="319" t="s">
        <v>2190</v>
      </c>
      <c r="D150" s="217" t="s">
        <v>1026</v>
      </c>
      <c r="E150" s="218" t="s">
        <v>1027</v>
      </c>
      <c r="F150" s="217" t="s">
        <v>1028</v>
      </c>
      <c r="G150" s="218" t="s">
        <v>16</v>
      </c>
      <c r="H150" s="242" t="s">
        <v>17</v>
      </c>
      <c r="I150" s="200">
        <v>43151</v>
      </c>
      <c r="J150" s="200">
        <v>43331</v>
      </c>
      <c r="K150" s="313" t="s">
        <v>202</v>
      </c>
      <c r="L150" s="195" t="s">
        <v>219</v>
      </c>
      <c r="M150" s="219">
        <f>N150/12</f>
        <v>736.25</v>
      </c>
      <c r="N150" s="219">
        <v>8835</v>
      </c>
      <c r="O150" s="200" t="s">
        <v>692</v>
      </c>
      <c r="P150" s="40" t="s">
        <v>695</v>
      </c>
      <c r="Q150" s="201" t="s">
        <v>25</v>
      </c>
      <c r="R150" s="187" t="s">
        <v>18</v>
      </c>
      <c r="S150" s="218" t="s">
        <v>957</v>
      </c>
      <c r="T150" s="201" t="s">
        <v>65</v>
      </c>
      <c r="U150" s="244" t="s">
        <v>956</v>
      </c>
      <c r="V150" s="244" t="s">
        <v>956</v>
      </c>
      <c r="W150" s="207" t="s">
        <v>1029</v>
      </c>
      <c r="X150" s="218" t="s">
        <v>1030</v>
      </c>
    </row>
    <row r="151" spans="1:24" s="30" customFormat="1" ht="36.75" customHeight="1" x14ac:dyDescent="0.25">
      <c r="A151" s="211" t="s">
        <v>311</v>
      </c>
      <c r="B151" s="203">
        <v>3412</v>
      </c>
      <c r="C151" s="307"/>
      <c r="D151" s="212" t="s">
        <v>1219</v>
      </c>
      <c r="E151" s="211" t="s">
        <v>106</v>
      </c>
      <c r="F151" s="209" t="s">
        <v>312</v>
      </c>
      <c r="G151" s="211" t="s">
        <v>16</v>
      </c>
      <c r="H151" s="216" t="s">
        <v>17</v>
      </c>
      <c r="I151" s="200">
        <v>43120</v>
      </c>
      <c r="J151" s="200">
        <v>43484</v>
      </c>
      <c r="K151" s="168" t="s">
        <v>200</v>
      </c>
      <c r="L151" s="195" t="s">
        <v>527</v>
      </c>
      <c r="M151" s="213">
        <f>N151/12</f>
        <v>520.58000000000004</v>
      </c>
      <c r="N151" s="210">
        <v>6246.96</v>
      </c>
      <c r="O151" s="196" t="s">
        <v>691</v>
      </c>
      <c r="P151" s="40" t="s">
        <v>695</v>
      </c>
      <c r="Q151" s="201" t="s">
        <v>25</v>
      </c>
      <c r="R151" s="187" t="s">
        <v>30</v>
      </c>
      <c r="S151" s="211" t="s">
        <v>66</v>
      </c>
      <c r="T151" s="201" t="s">
        <v>80</v>
      </c>
      <c r="U151" s="215" t="s">
        <v>187</v>
      </c>
      <c r="V151" s="206" t="s">
        <v>1616</v>
      </c>
      <c r="W151" s="198" t="s">
        <v>1617</v>
      </c>
      <c r="X151" s="208" t="s">
        <v>313</v>
      </c>
    </row>
    <row r="152" spans="1:24" s="30" customFormat="1" ht="26.25" customHeight="1" x14ac:dyDescent="0.25">
      <c r="A152" s="295" t="s">
        <v>1653</v>
      </c>
      <c r="B152" s="267">
        <v>9169911</v>
      </c>
      <c r="C152" s="307"/>
      <c r="D152" s="296" t="s">
        <v>1739</v>
      </c>
      <c r="E152" s="295" t="s">
        <v>1655</v>
      </c>
      <c r="F152" s="296" t="s">
        <v>1654</v>
      </c>
      <c r="G152" s="295" t="s">
        <v>16</v>
      </c>
      <c r="H152" s="268" t="s">
        <v>17</v>
      </c>
      <c r="I152" s="288">
        <v>43095</v>
      </c>
      <c r="J152" s="288">
        <v>43459</v>
      </c>
      <c r="K152" s="270" t="s">
        <v>206</v>
      </c>
      <c r="L152" s="270" t="s">
        <v>219</v>
      </c>
      <c r="M152" s="295" t="s">
        <v>16</v>
      </c>
      <c r="N152" s="297">
        <v>21450</v>
      </c>
      <c r="O152" s="196" t="s">
        <v>689</v>
      </c>
      <c r="P152" s="50" t="s">
        <v>707</v>
      </c>
      <c r="Q152" s="298" t="s">
        <v>25</v>
      </c>
      <c r="R152" s="273" t="s">
        <v>18</v>
      </c>
      <c r="S152" s="298" t="s">
        <v>183</v>
      </c>
      <c r="T152" s="274" t="s">
        <v>19</v>
      </c>
      <c r="U152" s="300" t="s">
        <v>436</v>
      </c>
      <c r="V152" s="300" t="s">
        <v>29</v>
      </c>
      <c r="W152" s="295" t="s">
        <v>226</v>
      </c>
      <c r="X152" s="295" t="s">
        <v>1660</v>
      </c>
    </row>
    <row r="153" spans="1:24" s="30" customFormat="1" ht="27.75" customHeight="1" x14ac:dyDescent="0.25">
      <c r="A153" s="301" t="s">
        <v>1738</v>
      </c>
      <c r="B153" s="301">
        <v>9178203</v>
      </c>
      <c r="C153" s="319" t="s">
        <v>2107</v>
      </c>
      <c r="D153" s="302" t="s">
        <v>1739</v>
      </c>
      <c r="E153" s="301" t="s">
        <v>1655</v>
      </c>
      <c r="F153" s="320" t="s">
        <v>1740</v>
      </c>
      <c r="G153" s="301" t="s">
        <v>16</v>
      </c>
      <c r="H153" s="308" t="s">
        <v>17</v>
      </c>
      <c r="I153" s="312">
        <v>43126</v>
      </c>
      <c r="J153" s="312">
        <v>43490</v>
      </c>
      <c r="K153" s="313" t="s">
        <v>200</v>
      </c>
      <c r="L153" s="195" t="s">
        <v>527</v>
      </c>
      <c r="M153" s="301" t="s">
        <v>16</v>
      </c>
      <c r="N153" s="321">
        <v>112000</v>
      </c>
      <c r="O153" s="196" t="s">
        <v>689</v>
      </c>
      <c r="P153" s="50" t="s">
        <v>712</v>
      </c>
      <c r="Q153" s="304" t="s">
        <v>25</v>
      </c>
      <c r="R153" s="314" t="s">
        <v>18</v>
      </c>
      <c r="S153" s="304" t="s">
        <v>183</v>
      </c>
      <c r="T153" s="315" t="s">
        <v>19</v>
      </c>
      <c r="U153" s="305" t="s">
        <v>334</v>
      </c>
      <c r="V153" s="305" t="s">
        <v>29</v>
      </c>
      <c r="W153" s="301" t="s">
        <v>226</v>
      </c>
      <c r="X153" s="319" t="s">
        <v>1737</v>
      </c>
    </row>
    <row r="154" spans="1:24" s="30" customFormat="1" ht="39.75" customHeight="1" x14ac:dyDescent="0.25">
      <c r="A154" s="211" t="s">
        <v>769</v>
      </c>
      <c r="B154" s="211">
        <v>9054133</v>
      </c>
      <c r="C154" s="319"/>
      <c r="D154" s="155" t="s">
        <v>770</v>
      </c>
      <c r="E154" s="211" t="s">
        <v>771</v>
      </c>
      <c r="F154" s="155" t="s">
        <v>772</v>
      </c>
      <c r="G154" s="211" t="s">
        <v>16</v>
      </c>
      <c r="H154" s="216" t="s">
        <v>17</v>
      </c>
      <c r="I154" s="200">
        <v>43221</v>
      </c>
      <c r="J154" s="200">
        <v>43585</v>
      </c>
      <c r="K154" s="168" t="s">
        <v>204</v>
      </c>
      <c r="L154" s="195" t="s">
        <v>527</v>
      </c>
      <c r="M154" s="5">
        <f>N154/12</f>
        <v>3937.5825</v>
      </c>
      <c r="N154" s="154">
        <v>47250.99</v>
      </c>
      <c r="O154" s="196" t="s">
        <v>689</v>
      </c>
      <c r="P154" s="40" t="s">
        <v>693</v>
      </c>
      <c r="Q154" s="139" t="s">
        <v>179</v>
      </c>
      <c r="R154" s="202" t="s">
        <v>332</v>
      </c>
      <c r="S154" s="201" t="s">
        <v>92</v>
      </c>
      <c r="T154" s="171" t="s">
        <v>148</v>
      </c>
      <c r="U154" s="215" t="s">
        <v>414</v>
      </c>
      <c r="V154" s="165" t="s">
        <v>149</v>
      </c>
      <c r="W154" s="198" t="s">
        <v>650</v>
      </c>
      <c r="X154" s="149" t="s">
        <v>773</v>
      </c>
    </row>
    <row r="155" spans="1:24" s="30" customFormat="1" ht="26.25" customHeight="1" x14ac:dyDescent="0.25">
      <c r="A155" s="295" t="s">
        <v>1618</v>
      </c>
      <c r="B155" s="267">
        <v>9165043</v>
      </c>
      <c r="C155" s="307"/>
      <c r="D155" s="296" t="s">
        <v>770</v>
      </c>
      <c r="E155" s="295" t="s">
        <v>771</v>
      </c>
      <c r="F155" s="302" t="s">
        <v>1491</v>
      </c>
      <c r="G155" s="295" t="s">
        <v>16</v>
      </c>
      <c r="H155" s="268" t="s">
        <v>17</v>
      </c>
      <c r="I155" s="288">
        <v>43059</v>
      </c>
      <c r="J155" s="288">
        <v>43423</v>
      </c>
      <c r="K155" s="33" t="s">
        <v>201</v>
      </c>
      <c r="L155" s="270" t="s">
        <v>219</v>
      </c>
      <c r="M155" s="297">
        <f>N155/12</f>
        <v>2999.9991666666665</v>
      </c>
      <c r="N155" s="303">
        <v>35999.99</v>
      </c>
      <c r="O155" s="196" t="s">
        <v>689</v>
      </c>
      <c r="P155" s="40" t="s">
        <v>693</v>
      </c>
      <c r="Q155" s="298" t="s">
        <v>169</v>
      </c>
      <c r="R155" s="187" t="s">
        <v>54</v>
      </c>
      <c r="S155" s="298" t="s">
        <v>92</v>
      </c>
      <c r="T155" s="298" t="s">
        <v>55</v>
      </c>
      <c r="U155" s="300" t="s">
        <v>887</v>
      </c>
      <c r="V155" s="300" t="s">
        <v>56</v>
      </c>
      <c r="W155" s="295" t="s">
        <v>228</v>
      </c>
      <c r="X155" s="301" t="s">
        <v>1492</v>
      </c>
    </row>
    <row r="156" spans="1:24" s="30" customFormat="1" ht="24" customHeight="1" x14ac:dyDescent="0.25">
      <c r="A156" s="295" t="s">
        <v>1583</v>
      </c>
      <c r="B156" s="295">
        <v>9165278</v>
      </c>
      <c r="C156" s="319"/>
      <c r="D156" s="296" t="s">
        <v>770</v>
      </c>
      <c r="E156" s="295" t="s">
        <v>771</v>
      </c>
      <c r="F156" s="302" t="s">
        <v>1584</v>
      </c>
      <c r="G156" s="295" t="s">
        <v>16</v>
      </c>
      <c r="H156" s="268" t="s">
        <v>181</v>
      </c>
      <c r="I156" s="288">
        <v>43074</v>
      </c>
      <c r="J156" s="288">
        <v>43438</v>
      </c>
      <c r="K156" s="270" t="s">
        <v>206</v>
      </c>
      <c r="L156" s="270" t="s">
        <v>219</v>
      </c>
      <c r="M156" s="297">
        <f>N156/12</f>
        <v>6999.9991666666674</v>
      </c>
      <c r="N156" s="303">
        <v>83999.99</v>
      </c>
      <c r="O156" s="196" t="s">
        <v>689</v>
      </c>
      <c r="P156" s="40" t="s">
        <v>693</v>
      </c>
      <c r="Q156" s="40" t="s">
        <v>25</v>
      </c>
      <c r="R156" s="199" t="s">
        <v>18</v>
      </c>
      <c r="S156" s="295" t="s">
        <v>353</v>
      </c>
      <c r="T156" s="298" t="s">
        <v>24</v>
      </c>
      <c r="U156" s="300" t="s">
        <v>887</v>
      </c>
      <c r="V156" s="300" t="s">
        <v>887</v>
      </c>
      <c r="W156" s="198" t="s">
        <v>663</v>
      </c>
      <c r="X156" s="301" t="s">
        <v>1585</v>
      </c>
    </row>
    <row r="157" spans="1:24" s="30" customFormat="1" ht="24" customHeight="1" x14ac:dyDescent="0.25">
      <c r="A157" s="295" t="s">
        <v>1626</v>
      </c>
      <c r="B157" s="267">
        <v>9174586</v>
      </c>
      <c r="C157" s="307"/>
      <c r="D157" s="296" t="s">
        <v>1627</v>
      </c>
      <c r="E157" s="295" t="s">
        <v>1629</v>
      </c>
      <c r="F157" s="296" t="s">
        <v>1628</v>
      </c>
      <c r="G157" s="295" t="s">
        <v>16</v>
      </c>
      <c r="H157" s="268" t="s">
        <v>181</v>
      </c>
      <c r="I157" s="288">
        <v>43091</v>
      </c>
      <c r="J157" s="288">
        <v>43455</v>
      </c>
      <c r="K157" s="270" t="s">
        <v>206</v>
      </c>
      <c r="L157" s="270" t="s">
        <v>219</v>
      </c>
      <c r="M157" s="317">
        <v>0</v>
      </c>
      <c r="N157" s="297">
        <v>85050</v>
      </c>
      <c r="O157" s="196" t="s">
        <v>689</v>
      </c>
      <c r="P157" s="50" t="s">
        <v>694</v>
      </c>
      <c r="Q157" s="298" t="s">
        <v>173</v>
      </c>
      <c r="R157" s="273" t="s">
        <v>18</v>
      </c>
      <c r="S157" s="278" t="s">
        <v>379</v>
      </c>
      <c r="T157" s="298" t="s">
        <v>19</v>
      </c>
      <c r="U157" s="300" t="s">
        <v>108</v>
      </c>
      <c r="V157" s="300" t="s">
        <v>108</v>
      </c>
      <c r="W157" s="198" t="s">
        <v>616</v>
      </c>
      <c r="X157" s="295" t="s">
        <v>1661</v>
      </c>
    </row>
    <row r="158" spans="1:24" s="30" customFormat="1" ht="34.5" customHeight="1" x14ac:dyDescent="0.25">
      <c r="A158" s="218" t="s">
        <v>867</v>
      </c>
      <c r="B158" s="218">
        <v>9075338</v>
      </c>
      <c r="C158" s="319"/>
      <c r="D158" s="246" t="s">
        <v>868</v>
      </c>
      <c r="E158" s="218" t="s">
        <v>869</v>
      </c>
      <c r="F158" s="246" t="s">
        <v>870</v>
      </c>
      <c r="G158" s="218" t="s">
        <v>16</v>
      </c>
      <c r="H158" s="242" t="s">
        <v>17</v>
      </c>
      <c r="I158" s="200">
        <v>42999</v>
      </c>
      <c r="J158" s="200">
        <v>43363</v>
      </c>
      <c r="K158" s="168" t="s">
        <v>199</v>
      </c>
      <c r="L158" s="195" t="s">
        <v>219</v>
      </c>
      <c r="M158" s="219">
        <f t="shared" ref="M158:M163" si="8">N158/12</f>
        <v>333.33333333333331</v>
      </c>
      <c r="N158" s="247">
        <v>4000</v>
      </c>
      <c r="O158" s="196" t="s">
        <v>689</v>
      </c>
      <c r="P158" s="40" t="s">
        <v>701</v>
      </c>
      <c r="Q158" s="201" t="s">
        <v>175</v>
      </c>
      <c r="R158" s="195" t="s">
        <v>871</v>
      </c>
      <c r="S158" s="218" t="s">
        <v>92</v>
      </c>
      <c r="T158" s="195" t="s">
        <v>872</v>
      </c>
      <c r="U158" s="248" t="s">
        <v>760</v>
      </c>
      <c r="V158" s="244" t="s">
        <v>844</v>
      </c>
      <c r="W158" s="218" t="s">
        <v>236</v>
      </c>
      <c r="X158" s="245" t="s">
        <v>873</v>
      </c>
    </row>
    <row r="159" spans="1:24" s="30" customFormat="1" ht="24.75" customHeight="1" x14ac:dyDescent="0.25">
      <c r="A159" s="319" t="s">
        <v>1950</v>
      </c>
      <c r="B159" s="307">
        <v>9181691</v>
      </c>
      <c r="C159" s="307"/>
      <c r="D159" s="320" t="s">
        <v>1951</v>
      </c>
      <c r="E159" s="319" t="s">
        <v>249</v>
      </c>
      <c r="F159" s="324" t="s">
        <v>1968</v>
      </c>
      <c r="G159" s="319" t="s">
        <v>16</v>
      </c>
      <c r="H159" s="308" t="s">
        <v>17</v>
      </c>
      <c r="I159" s="196">
        <v>43207</v>
      </c>
      <c r="J159" s="196">
        <v>43571</v>
      </c>
      <c r="K159" s="33" t="s">
        <v>204</v>
      </c>
      <c r="L159" s="17" t="s">
        <v>527</v>
      </c>
      <c r="M159" s="321">
        <f t="shared" si="8"/>
        <v>792.66666666666663</v>
      </c>
      <c r="N159" s="325">
        <v>9512</v>
      </c>
      <c r="O159" s="196" t="s">
        <v>689</v>
      </c>
      <c r="P159" s="304" t="s">
        <v>693</v>
      </c>
      <c r="Q159" s="304" t="s">
        <v>186</v>
      </c>
      <c r="R159" s="187" t="s">
        <v>97</v>
      </c>
      <c r="S159" s="304" t="s">
        <v>92</v>
      </c>
      <c r="T159" s="304" t="s">
        <v>98</v>
      </c>
      <c r="U159" s="305" t="s">
        <v>1733</v>
      </c>
      <c r="V159" s="305" t="s">
        <v>1117</v>
      </c>
      <c r="W159" s="198" t="s">
        <v>1118</v>
      </c>
      <c r="X159" s="323" t="s">
        <v>1952</v>
      </c>
    </row>
    <row r="160" spans="1:24" s="30" customFormat="1" ht="24.75" customHeight="1" x14ac:dyDescent="0.25">
      <c r="A160" s="307" t="s">
        <v>2037</v>
      </c>
      <c r="B160" s="307">
        <v>9187654</v>
      </c>
      <c r="C160" s="329"/>
      <c r="D160" s="320" t="s">
        <v>1951</v>
      </c>
      <c r="E160" s="319" t="s">
        <v>249</v>
      </c>
      <c r="F160" s="324" t="s">
        <v>2038</v>
      </c>
      <c r="G160" s="319" t="s">
        <v>16</v>
      </c>
      <c r="H160" s="308" t="s">
        <v>17</v>
      </c>
      <c r="I160" s="312">
        <v>43262</v>
      </c>
      <c r="J160" s="312">
        <v>43626</v>
      </c>
      <c r="K160" s="313" t="s">
        <v>205</v>
      </c>
      <c r="L160" s="313" t="s">
        <v>527</v>
      </c>
      <c r="M160" s="321">
        <f t="shared" si="8"/>
        <v>875</v>
      </c>
      <c r="N160" s="325">
        <v>10500</v>
      </c>
      <c r="O160" s="196" t="s">
        <v>689</v>
      </c>
      <c r="P160" s="304" t="s">
        <v>693</v>
      </c>
      <c r="Q160" s="304" t="s">
        <v>171</v>
      </c>
      <c r="R160" s="199" t="s">
        <v>62</v>
      </c>
      <c r="S160" s="319" t="s">
        <v>190</v>
      </c>
      <c r="T160" s="304" t="s">
        <v>63</v>
      </c>
      <c r="U160" s="305" t="s">
        <v>553</v>
      </c>
      <c r="V160" s="305" t="s">
        <v>64</v>
      </c>
      <c r="W160" s="319" t="s">
        <v>244</v>
      </c>
      <c r="X160" s="323" t="s">
        <v>2036</v>
      </c>
    </row>
    <row r="161" spans="1:24" s="30" customFormat="1" ht="24.75" customHeight="1" x14ac:dyDescent="0.25">
      <c r="A161" s="161" t="s">
        <v>604</v>
      </c>
      <c r="B161" s="161">
        <v>9044085</v>
      </c>
      <c r="C161" s="319"/>
      <c r="D161" s="174" t="s">
        <v>605</v>
      </c>
      <c r="E161" s="211" t="s">
        <v>606</v>
      </c>
      <c r="F161" s="174" t="s">
        <v>607</v>
      </c>
      <c r="G161" s="161" t="s">
        <v>16</v>
      </c>
      <c r="H161" s="216" t="s">
        <v>17</v>
      </c>
      <c r="I161" s="200">
        <v>43027</v>
      </c>
      <c r="J161" s="200">
        <v>43391</v>
      </c>
      <c r="K161" s="168" t="s">
        <v>203</v>
      </c>
      <c r="L161" s="195" t="s">
        <v>219</v>
      </c>
      <c r="M161" s="213">
        <f t="shared" si="8"/>
        <v>1851.9799999999998</v>
      </c>
      <c r="N161" s="175">
        <v>22223.759999999998</v>
      </c>
      <c r="O161" s="196" t="s">
        <v>689</v>
      </c>
      <c r="P161" s="164" t="s">
        <v>693</v>
      </c>
      <c r="Q161" s="164" t="s">
        <v>173</v>
      </c>
      <c r="R161" s="187" t="s">
        <v>73</v>
      </c>
      <c r="S161" s="161" t="s">
        <v>92</v>
      </c>
      <c r="T161" s="164" t="s">
        <v>74</v>
      </c>
      <c r="U161" s="165" t="s">
        <v>553</v>
      </c>
      <c r="V161" s="165" t="s">
        <v>75</v>
      </c>
      <c r="W161" s="211" t="s">
        <v>233</v>
      </c>
      <c r="X161" s="173" t="s">
        <v>608</v>
      </c>
    </row>
    <row r="162" spans="1:24" s="30" customFormat="1" ht="24.75" customHeight="1" x14ac:dyDescent="0.25">
      <c r="A162" s="295" t="s">
        <v>1391</v>
      </c>
      <c r="B162" s="295">
        <v>9162154</v>
      </c>
      <c r="C162" s="329" t="s">
        <v>2268</v>
      </c>
      <c r="D162" s="296" t="s">
        <v>605</v>
      </c>
      <c r="E162" s="295" t="s">
        <v>606</v>
      </c>
      <c r="F162" s="302" t="s">
        <v>1392</v>
      </c>
      <c r="G162" s="295" t="s">
        <v>16</v>
      </c>
      <c r="H162" s="268" t="s">
        <v>17</v>
      </c>
      <c r="I162" s="288">
        <v>43035</v>
      </c>
      <c r="J162" s="288">
        <v>43399</v>
      </c>
      <c r="K162" s="270" t="s">
        <v>203</v>
      </c>
      <c r="L162" s="195" t="s">
        <v>219</v>
      </c>
      <c r="M162" s="297">
        <f t="shared" si="8"/>
        <v>1880.825</v>
      </c>
      <c r="N162" s="303">
        <v>22569.9</v>
      </c>
      <c r="O162" s="288" t="s">
        <v>691</v>
      </c>
      <c r="P162" s="298" t="s">
        <v>693</v>
      </c>
      <c r="Q162" s="298" t="s">
        <v>174</v>
      </c>
      <c r="R162" s="187" t="s">
        <v>30</v>
      </c>
      <c r="S162" s="295" t="s">
        <v>92</v>
      </c>
      <c r="T162" s="298" t="s">
        <v>80</v>
      </c>
      <c r="U162" s="300" t="s">
        <v>553</v>
      </c>
      <c r="V162" s="305" t="s">
        <v>1095</v>
      </c>
      <c r="W162" s="319" t="s">
        <v>1096</v>
      </c>
      <c r="X162" s="301" t="s">
        <v>1393</v>
      </c>
    </row>
    <row r="163" spans="1:24" s="30" customFormat="1" ht="24.75" customHeight="1" x14ac:dyDescent="0.25">
      <c r="A163" s="295" t="s">
        <v>1674</v>
      </c>
      <c r="B163" s="267">
        <v>9170595</v>
      </c>
      <c r="C163" s="307"/>
      <c r="D163" s="302" t="s">
        <v>1664</v>
      </c>
      <c r="E163" s="295" t="s">
        <v>1665</v>
      </c>
      <c r="F163" s="302" t="s">
        <v>1666</v>
      </c>
      <c r="G163" s="295" t="s">
        <v>16</v>
      </c>
      <c r="H163" s="268" t="s">
        <v>17</v>
      </c>
      <c r="I163" s="288">
        <v>43102</v>
      </c>
      <c r="J163" s="288">
        <v>43466</v>
      </c>
      <c r="K163" s="270" t="s">
        <v>200</v>
      </c>
      <c r="L163" s="270" t="s">
        <v>527</v>
      </c>
      <c r="M163" s="297">
        <f t="shared" si="8"/>
        <v>2712.5</v>
      </c>
      <c r="N163" s="303">
        <v>32550</v>
      </c>
      <c r="O163" s="196" t="s">
        <v>689</v>
      </c>
      <c r="P163" s="40" t="s">
        <v>693</v>
      </c>
      <c r="Q163" s="40" t="s">
        <v>25</v>
      </c>
      <c r="R163" s="199" t="s">
        <v>78</v>
      </c>
      <c r="S163" s="295" t="s">
        <v>353</v>
      </c>
      <c r="T163" s="298" t="s">
        <v>79</v>
      </c>
      <c r="U163" s="300" t="s">
        <v>887</v>
      </c>
      <c r="V163" s="300" t="s">
        <v>887</v>
      </c>
      <c r="W163" s="198" t="s">
        <v>663</v>
      </c>
      <c r="X163" s="301" t="s">
        <v>1667</v>
      </c>
    </row>
    <row r="164" spans="1:24" s="30" customFormat="1" ht="24.75" customHeight="1" x14ac:dyDescent="0.25">
      <c r="A164" s="295" t="s">
        <v>1588</v>
      </c>
      <c r="B164" s="267">
        <v>9166327</v>
      </c>
      <c r="C164" s="307"/>
      <c r="D164" s="296" t="s">
        <v>1090</v>
      </c>
      <c r="E164" s="295" t="s">
        <v>1091</v>
      </c>
      <c r="F164" s="302" t="s">
        <v>1589</v>
      </c>
      <c r="G164" s="295" t="s">
        <v>16</v>
      </c>
      <c r="H164" s="268" t="s">
        <v>181</v>
      </c>
      <c r="I164" s="288">
        <v>43074</v>
      </c>
      <c r="J164" s="288">
        <v>43438</v>
      </c>
      <c r="K164" s="270" t="s">
        <v>206</v>
      </c>
      <c r="L164" s="270" t="s">
        <v>219</v>
      </c>
      <c r="M164" s="295" t="s">
        <v>16</v>
      </c>
      <c r="N164" s="303">
        <v>17915.400000000001</v>
      </c>
      <c r="O164" s="196" t="s">
        <v>689</v>
      </c>
      <c r="P164" s="298" t="s">
        <v>694</v>
      </c>
      <c r="Q164" s="298" t="s">
        <v>25</v>
      </c>
      <c r="R164" s="273" t="s">
        <v>18</v>
      </c>
      <c r="S164" s="278" t="s">
        <v>183</v>
      </c>
      <c r="T164" s="274" t="s">
        <v>19</v>
      </c>
      <c r="U164" s="299" t="s">
        <v>1567</v>
      </c>
      <c r="V164" s="300" t="s">
        <v>29</v>
      </c>
      <c r="W164" s="130" t="s">
        <v>226</v>
      </c>
      <c r="X164" s="301" t="s">
        <v>1566</v>
      </c>
    </row>
    <row r="165" spans="1:24" s="30" customFormat="1" ht="24.75" customHeight="1" x14ac:dyDescent="0.25">
      <c r="A165" s="301" t="s">
        <v>1806</v>
      </c>
      <c r="B165" s="307">
        <v>9179434</v>
      </c>
      <c r="C165" s="307" t="s">
        <v>2098</v>
      </c>
      <c r="D165" s="320" t="s">
        <v>1807</v>
      </c>
      <c r="E165" s="301" t="s">
        <v>1808</v>
      </c>
      <c r="F165" s="320" t="s">
        <v>1809</v>
      </c>
      <c r="G165" s="301" t="s">
        <v>16</v>
      </c>
      <c r="H165" s="308" t="s">
        <v>17</v>
      </c>
      <c r="I165" s="312">
        <v>43166</v>
      </c>
      <c r="J165" s="312">
        <v>43530</v>
      </c>
      <c r="K165" s="313" t="s">
        <v>209</v>
      </c>
      <c r="L165" s="313" t="s">
        <v>527</v>
      </c>
      <c r="M165" s="301" t="s">
        <v>16</v>
      </c>
      <c r="N165" s="321">
        <v>171500</v>
      </c>
      <c r="O165" s="196" t="s">
        <v>689</v>
      </c>
      <c r="P165" s="304" t="s">
        <v>688</v>
      </c>
      <c r="Q165" s="304" t="s">
        <v>25</v>
      </c>
      <c r="R165" s="314" t="s">
        <v>18</v>
      </c>
      <c r="S165" s="310" t="s">
        <v>183</v>
      </c>
      <c r="T165" s="315" t="s">
        <v>19</v>
      </c>
      <c r="U165" s="309" t="s">
        <v>1105</v>
      </c>
      <c r="V165" s="305" t="s">
        <v>29</v>
      </c>
      <c r="W165" s="130" t="s">
        <v>226</v>
      </c>
      <c r="X165" s="319" t="s">
        <v>1810</v>
      </c>
    </row>
    <row r="166" spans="1:24" s="30" customFormat="1" ht="25.5" customHeight="1" x14ac:dyDescent="0.25">
      <c r="A166" s="211" t="s">
        <v>784</v>
      </c>
      <c r="B166" s="211">
        <v>9055990</v>
      </c>
      <c r="C166" s="319"/>
      <c r="D166" s="212" t="s">
        <v>785</v>
      </c>
      <c r="E166" s="211" t="s">
        <v>786</v>
      </c>
      <c r="F166" s="212" t="s">
        <v>787</v>
      </c>
      <c r="G166" s="211" t="s">
        <v>16</v>
      </c>
      <c r="H166" s="216" t="s">
        <v>17</v>
      </c>
      <c r="I166" s="200">
        <v>43260</v>
      </c>
      <c r="J166" s="200">
        <v>43624</v>
      </c>
      <c r="K166" s="195" t="s">
        <v>205</v>
      </c>
      <c r="L166" s="195" t="s">
        <v>527</v>
      </c>
      <c r="M166" s="213">
        <f>N166/12</f>
        <v>10562.63</v>
      </c>
      <c r="N166" s="213">
        <v>126751.56</v>
      </c>
      <c r="O166" s="200" t="s">
        <v>788</v>
      </c>
      <c r="P166" s="201" t="s">
        <v>701</v>
      </c>
      <c r="Q166" s="201" t="s">
        <v>174</v>
      </c>
      <c r="R166" s="202" t="s">
        <v>30</v>
      </c>
      <c r="S166" s="211" t="s">
        <v>92</v>
      </c>
      <c r="T166" s="202" t="s">
        <v>80</v>
      </c>
      <c r="U166" s="205" t="s">
        <v>790</v>
      </c>
      <c r="V166" s="305" t="s">
        <v>1095</v>
      </c>
      <c r="W166" s="130" t="s">
        <v>1096</v>
      </c>
      <c r="X166" s="211" t="s">
        <v>789</v>
      </c>
    </row>
    <row r="167" spans="1:24" s="30" customFormat="1" ht="24.75" customHeight="1" x14ac:dyDescent="0.25">
      <c r="A167" s="211" t="s">
        <v>487</v>
      </c>
      <c r="B167" s="127">
        <v>9033871</v>
      </c>
      <c r="C167" s="329" t="s">
        <v>2238</v>
      </c>
      <c r="D167" s="124" t="s">
        <v>483</v>
      </c>
      <c r="E167" s="123" t="s">
        <v>484</v>
      </c>
      <c r="F167" s="124" t="s">
        <v>485</v>
      </c>
      <c r="G167" s="115" t="s">
        <v>16</v>
      </c>
      <c r="H167" s="122" t="s">
        <v>17</v>
      </c>
      <c r="I167" s="128">
        <v>43150</v>
      </c>
      <c r="J167" s="200">
        <v>43514</v>
      </c>
      <c r="K167" s="168" t="s">
        <v>208</v>
      </c>
      <c r="L167" s="313" t="s">
        <v>527</v>
      </c>
      <c r="M167" s="119">
        <f>N167/12</f>
        <v>10208.308333333332</v>
      </c>
      <c r="N167" s="125">
        <v>122499.7</v>
      </c>
      <c r="O167" s="196" t="s">
        <v>689</v>
      </c>
      <c r="P167" s="201" t="s">
        <v>706</v>
      </c>
      <c r="Q167" s="126" t="s">
        <v>25</v>
      </c>
      <c r="R167" s="202" t="s">
        <v>18</v>
      </c>
      <c r="S167" s="201" t="s">
        <v>193</v>
      </c>
      <c r="T167" s="126" t="s">
        <v>53</v>
      </c>
      <c r="U167" s="285" t="s">
        <v>1114</v>
      </c>
      <c r="V167" s="165" t="s">
        <v>1114</v>
      </c>
      <c r="W167" s="130" t="s">
        <v>1115</v>
      </c>
      <c r="X167" s="123" t="s">
        <v>486</v>
      </c>
    </row>
    <row r="168" spans="1:24" s="30" customFormat="1" ht="25.5" customHeight="1" x14ac:dyDescent="0.25">
      <c r="A168" s="295" t="s">
        <v>1374</v>
      </c>
      <c r="B168" s="295">
        <v>9162344</v>
      </c>
      <c r="C168" s="319"/>
      <c r="D168" s="302" t="s">
        <v>1375</v>
      </c>
      <c r="E168" s="295" t="s">
        <v>1376</v>
      </c>
      <c r="F168" s="302" t="s">
        <v>1377</v>
      </c>
      <c r="G168" s="295" t="s">
        <v>16</v>
      </c>
      <c r="H168" s="268" t="s">
        <v>17</v>
      </c>
      <c r="I168" s="288">
        <v>43035</v>
      </c>
      <c r="J168" s="288">
        <v>43399</v>
      </c>
      <c r="K168" s="270" t="s">
        <v>203</v>
      </c>
      <c r="L168" s="195" t="s">
        <v>219</v>
      </c>
      <c r="M168" s="295" t="s">
        <v>16</v>
      </c>
      <c r="N168" s="303">
        <v>59000</v>
      </c>
      <c r="O168" s="196" t="s">
        <v>689</v>
      </c>
      <c r="P168" s="298" t="s">
        <v>688</v>
      </c>
      <c r="Q168" s="298" t="s">
        <v>25</v>
      </c>
      <c r="R168" s="273" t="s">
        <v>18</v>
      </c>
      <c r="S168" s="278" t="s">
        <v>183</v>
      </c>
      <c r="T168" s="298" t="s">
        <v>93</v>
      </c>
      <c r="U168" s="299" t="s">
        <v>542</v>
      </c>
      <c r="V168" s="300" t="s">
        <v>29</v>
      </c>
      <c r="W168" s="130" t="s">
        <v>226</v>
      </c>
      <c r="X168" s="301" t="s">
        <v>1360</v>
      </c>
    </row>
    <row r="169" spans="1:24" s="30" customFormat="1" ht="48" customHeight="1" x14ac:dyDescent="0.25">
      <c r="A169" s="218" t="s">
        <v>964</v>
      </c>
      <c r="B169" s="218">
        <v>9085463</v>
      </c>
      <c r="C169" s="319"/>
      <c r="D169" s="246" t="s">
        <v>965</v>
      </c>
      <c r="E169" s="218" t="s">
        <v>966</v>
      </c>
      <c r="F169" s="246" t="s">
        <v>967</v>
      </c>
      <c r="G169" s="218" t="s">
        <v>16</v>
      </c>
      <c r="H169" s="242" t="s">
        <v>17</v>
      </c>
      <c r="I169" s="200">
        <v>43070</v>
      </c>
      <c r="J169" s="200">
        <v>43434</v>
      </c>
      <c r="K169" s="168" t="s">
        <v>201</v>
      </c>
      <c r="L169" s="270" t="s">
        <v>219</v>
      </c>
      <c r="M169" s="219">
        <f>N169/12</f>
        <v>3070</v>
      </c>
      <c r="N169" s="247">
        <v>36840</v>
      </c>
      <c r="O169" s="196" t="s">
        <v>689</v>
      </c>
      <c r="P169" s="40" t="s">
        <v>696</v>
      </c>
      <c r="Q169" s="201" t="s">
        <v>166</v>
      </c>
      <c r="R169" s="199" t="s">
        <v>21</v>
      </c>
      <c r="S169" s="218" t="s">
        <v>190</v>
      </c>
      <c r="T169" s="201" t="s">
        <v>22</v>
      </c>
      <c r="U169" s="244" t="s">
        <v>47</v>
      </c>
      <c r="V169" s="244" t="s">
        <v>23</v>
      </c>
      <c r="W169" s="198" t="s">
        <v>1054</v>
      </c>
      <c r="X169" s="245" t="s">
        <v>968</v>
      </c>
    </row>
    <row r="170" spans="1:24" s="30" customFormat="1" ht="23.25" customHeight="1" x14ac:dyDescent="0.25">
      <c r="A170" s="280" t="s">
        <v>1154</v>
      </c>
      <c r="B170" s="280">
        <v>9143982</v>
      </c>
      <c r="C170" s="329" t="s">
        <v>2270</v>
      </c>
      <c r="D170" s="279" t="s">
        <v>550</v>
      </c>
      <c r="E170" s="280" t="s">
        <v>109</v>
      </c>
      <c r="F170" s="283" t="s">
        <v>1155</v>
      </c>
      <c r="G170" s="280" t="s">
        <v>16</v>
      </c>
      <c r="H170" s="268" t="s">
        <v>110</v>
      </c>
      <c r="I170" s="269">
        <v>43277</v>
      </c>
      <c r="J170" s="269">
        <v>43641</v>
      </c>
      <c r="K170" s="195" t="s">
        <v>205</v>
      </c>
      <c r="L170" s="195" t="s">
        <v>527</v>
      </c>
      <c r="M170" s="132" t="s">
        <v>16</v>
      </c>
      <c r="N170" s="284">
        <v>14024277.5</v>
      </c>
      <c r="O170" s="196" t="s">
        <v>689</v>
      </c>
      <c r="P170" s="271" t="s">
        <v>712</v>
      </c>
      <c r="Q170" s="271" t="s">
        <v>25</v>
      </c>
      <c r="R170" s="273" t="s">
        <v>18</v>
      </c>
      <c r="S170" s="278" t="s">
        <v>183</v>
      </c>
      <c r="T170" s="271" t="s">
        <v>19</v>
      </c>
      <c r="U170" s="272" t="s">
        <v>127</v>
      </c>
      <c r="V170" s="277" t="s">
        <v>29</v>
      </c>
      <c r="W170" s="130" t="s">
        <v>226</v>
      </c>
      <c r="X170" s="282" t="s">
        <v>1148</v>
      </c>
    </row>
    <row r="171" spans="1:24" s="30" customFormat="1" ht="23.25" customHeight="1" x14ac:dyDescent="0.25">
      <c r="A171" s="292" t="s">
        <v>1213</v>
      </c>
      <c r="B171" s="292">
        <v>9149665</v>
      </c>
      <c r="C171" s="319"/>
      <c r="D171" s="293" t="s">
        <v>1214</v>
      </c>
      <c r="E171" s="292" t="s">
        <v>1215</v>
      </c>
      <c r="F171" s="296" t="s">
        <v>1216</v>
      </c>
      <c r="G171" s="292" t="s">
        <v>16</v>
      </c>
      <c r="H171" s="268" t="s">
        <v>17</v>
      </c>
      <c r="I171" s="288">
        <v>42965</v>
      </c>
      <c r="J171" s="288">
        <v>43329</v>
      </c>
      <c r="K171" s="195" t="s">
        <v>202</v>
      </c>
      <c r="L171" s="195" t="s">
        <v>219</v>
      </c>
      <c r="M171" s="292" t="s">
        <v>16</v>
      </c>
      <c r="N171" s="297">
        <v>45540</v>
      </c>
      <c r="O171" s="196" t="s">
        <v>689</v>
      </c>
      <c r="P171" s="286" t="s">
        <v>707</v>
      </c>
      <c r="Q171" s="286" t="s">
        <v>25</v>
      </c>
      <c r="R171" s="273" t="s">
        <v>18</v>
      </c>
      <c r="S171" s="278" t="s">
        <v>183</v>
      </c>
      <c r="T171" s="286" t="s">
        <v>19</v>
      </c>
      <c r="U171" s="287" t="s">
        <v>894</v>
      </c>
      <c r="V171" s="285" t="s">
        <v>29</v>
      </c>
      <c r="W171" s="130" t="s">
        <v>226</v>
      </c>
      <c r="X171" s="295" t="s">
        <v>1217</v>
      </c>
    </row>
    <row r="172" spans="1:24" s="30" customFormat="1" ht="25.5" customHeight="1" x14ac:dyDescent="0.25">
      <c r="A172" s="280" t="s">
        <v>1146</v>
      </c>
      <c r="B172" s="280">
        <v>9143858</v>
      </c>
      <c r="C172" s="329" t="s">
        <v>2271</v>
      </c>
      <c r="D172" s="279" t="s">
        <v>670</v>
      </c>
      <c r="E172" s="280" t="s">
        <v>599</v>
      </c>
      <c r="F172" s="283" t="s">
        <v>1147</v>
      </c>
      <c r="G172" s="280" t="s">
        <v>16</v>
      </c>
      <c r="H172" s="268" t="s">
        <v>110</v>
      </c>
      <c r="I172" s="269">
        <v>43273</v>
      </c>
      <c r="J172" s="269">
        <v>43637</v>
      </c>
      <c r="K172" s="195" t="s">
        <v>205</v>
      </c>
      <c r="L172" s="195" t="s">
        <v>527</v>
      </c>
      <c r="M172" s="132" t="s">
        <v>16</v>
      </c>
      <c r="N172" s="284">
        <v>1477800</v>
      </c>
      <c r="O172" s="196" t="s">
        <v>689</v>
      </c>
      <c r="P172" s="271" t="s">
        <v>712</v>
      </c>
      <c r="Q172" s="271" t="s">
        <v>25</v>
      </c>
      <c r="R172" s="273" t="s">
        <v>18</v>
      </c>
      <c r="S172" s="278" t="s">
        <v>183</v>
      </c>
      <c r="T172" s="271" t="s">
        <v>19</v>
      </c>
      <c r="U172" s="277" t="s">
        <v>127</v>
      </c>
      <c r="V172" s="277" t="s">
        <v>29</v>
      </c>
      <c r="W172" s="130" t="s">
        <v>226</v>
      </c>
      <c r="X172" s="282" t="s">
        <v>1148</v>
      </c>
    </row>
    <row r="173" spans="1:24" s="30" customFormat="1" ht="25.5" customHeight="1" x14ac:dyDescent="0.25">
      <c r="A173" s="295" t="s">
        <v>1441</v>
      </c>
      <c r="B173" s="295">
        <v>9162836</v>
      </c>
      <c r="C173" s="319"/>
      <c r="D173" s="296" t="s">
        <v>670</v>
      </c>
      <c r="E173" s="295" t="s">
        <v>599</v>
      </c>
      <c r="F173" s="302" t="s">
        <v>1168</v>
      </c>
      <c r="G173" s="295" t="s">
        <v>16</v>
      </c>
      <c r="H173" s="268" t="s">
        <v>17</v>
      </c>
      <c r="I173" s="288">
        <v>43052</v>
      </c>
      <c r="J173" s="288">
        <v>43416</v>
      </c>
      <c r="K173" s="33" t="s">
        <v>201</v>
      </c>
      <c r="L173" s="270" t="s">
        <v>219</v>
      </c>
      <c r="M173" s="132" t="s">
        <v>16</v>
      </c>
      <c r="N173" s="303">
        <v>507500</v>
      </c>
      <c r="O173" s="196" t="s">
        <v>689</v>
      </c>
      <c r="P173" s="298" t="s">
        <v>712</v>
      </c>
      <c r="Q173" s="298" t="s">
        <v>25</v>
      </c>
      <c r="R173" s="273" t="s">
        <v>18</v>
      </c>
      <c r="S173" s="278" t="s">
        <v>183</v>
      </c>
      <c r="T173" s="298" t="s">
        <v>19</v>
      </c>
      <c r="U173" s="300" t="s">
        <v>127</v>
      </c>
      <c r="V173" s="300" t="s">
        <v>29</v>
      </c>
      <c r="W173" s="130" t="s">
        <v>226</v>
      </c>
      <c r="X173" s="301" t="s">
        <v>1442</v>
      </c>
    </row>
    <row r="174" spans="1:24" s="30" customFormat="1" ht="25.5" customHeight="1" x14ac:dyDescent="0.25">
      <c r="A174" s="319" t="s">
        <v>1816</v>
      </c>
      <c r="B174" s="319">
        <v>9179824</v>
      </c>
      <c r="C174" s="319" t="s">
        <v>2099</v>
      </c>
      <c r="D174" s="320" t="s">
        <v>670</v>
      </c>
      <c r="E174" s="319" t="s">
        <v>599</v>
      </c>
      <c r="F174" s="324" t="s">
        <v>1817</v>
      </c>
      <c r="G174" s="319" t="s">
        <v>16</v>
      </c>
      <c r="H174" s="308" t="s">
        <v>110</v>
      </c>
      <c r="I174" s="312">
        <v>43168</v>
      </c>
      <c r="J174" s="312">
        <v>43532</v>
      </c>
      <c r="K174" s="313" t="s">
        <v>209</v>
      </c>
      <c r="L174" s="313" t="s">
        <v>527</v>
      </c>
      <c r="M174" s="132" t="s">
        <v>16</v>
      </c>
      <c r="N174" s="325">
        <v>1058400</v>
      </c>
      <c r="O174" s="196" t="s">
        <v>689</v>
      </c>
      <c r="P174" s="304" t="s">
        <v>1818</v>
      </c>
      <c r="Q174" s="304" t="s">
        <v>25</v>
      </c>
      <c r="R174" s="314" t="s">
        <v>18</v>
      </c>
      <c r="S174" s="310" t="s">
        <v>183</v>
      </c>
      <c r="T174" s="304" t="s">
        <v>120</v>
      </c>
      <c r="U174" s="305" t="s">
        <v>127</v>
      </c>
      <c r="V174" s="305" t="s">
        <v>29</v>
      </c>
      <c r="W174" s="130" t="s">
        <v>226</v>
      </c>
      <c r="X174" s="323" t="s">
        <v>1819</v>
      </c>
    </row>
    <row r="175" spans="1:24" s="30" customFormat="1" ht="24.75" customHeight="1" x14ac:dyDescent="0.25">
      <c r="A175" s="218" t="s">
        <v>1286</v>
      </c>
      <c r="B175" s="243">
        <v>9159032</v>
      </c>
      <c r="C175" s="307"/>
      <c r="D175" s="246" t="s">
        <v>1287</v>
      </c>
      <c r="E175" s="218" t="s">
        <v>1043</v>
      </c>
      <c r="F175" s="246" t="s">
        <v>1288</v>
      </c>
      <c r="G175" s="218" t="s">
        <v>16</v>
      </c>
      <c r="H175" s="242" t="s">
        <v>17</v>
      </c>
      <c r="I175" s="200">
        <v>43179</v>
      </c>
      <c r="J175" s="200">
        <v>43362</v>
      </c>
      <c r="K175" s="195" t="s">
        <v>199</v>
      </c>
      <c r="L175" s="195" t="s">
        <v>219</v>
      </c>
      <c r="M175" s="219">
        <f>N175/12</f>
        <v>7275</v>
      </c>
      <c r="N175" s="247">
        <v>87300</v>
      </c>
      <c r="O175" s="196" t="s">
        <v>689</v>
      </c>
      <c r="P175" s="201" t="s">
        <v>709</v>
      </c>
      <c r="Q175" s="201" t="s">
        <v>25</v>
      </c>
      <c r="R175" s="187" t="s">
        <v>18</v>
      </c>
      <c r="S175" s="218" t="s">
        <v>94</v>
      </c>
      <c r="T175" s="201" t="s">
        <v>19</v>
      </c>
      <c r="U175" s="305" t="s">
        <v>2078</v>
      </c>
      <c r="V175" s="305" t="s">
        <v>2078</v>
      </c>
      <c r="W175" s="130" t="s">
        <v>1994</v>
      </c>
      <c r="X175" s="245" t="s">
        <v>1289</v>
      </c>
    </row>
    <row r="176" spans="1:24" s="30" customFormat="1" ht="23.25" customHeight="1" x14ac:dyDescent="0.25">
      <c r="A176" s="295" t="s">
        <v>1041</v>
      </c>
      <c r="B176" s="267">
        <v>9089352</v>
      </c>
      <c r="C176" s="307" t="s">
        <v>2153</v>
      </c>
      <c r="D176" s="296" t="s">
        <v>1042</v>
      </c>
      <c r="E176" s="295" t="s">
        <v>1043</v>
      </c>
      <c r="F176" s="302" t="s">
        <v>1044</v>
      </c>
      <c r="G176" s="295" t="s">
        <v>16</v>
      </c>
      <c r="H176" s="268" t="s">
        <v>17</v>
      </c>
      <c r="I176" s="288">
        <v>43160</v>
      </c>
      <c r="J176" s="288">
        <v>43524</v>
      </c>
      <c r="K176" s="195" t="s">
        <v>208</v>
      </c>
      <c r="L176" s="195" t="s">
        <v>527</v>
      </c>
      <c r="M176" s="297">
        <f>N176/12</f>
        <v>147078.23833333334</v>
      </c>
      <c r="N176" s="303">
        <v>1764938.86</v>
      </c>
      <c r="O176" s="196" t="s">
        <v>689</v>
      </c>
      <c r="P176" s="298" t="s">
        <v>709</v>
      </c>
      <c r="Q176" s="298" t="s">
        <v>25</v>
      </c>
      <c r="R176" s="187" t="s">
        <v>18</v>
      </c>
      <c r="S176" s="295" t="s">
        <v>94</v>
      </c>
      <c r="T176" s="298" t="s">
        <v>33</v>
      </c>
      <c r="U176" s="305" t="s">
        <v>2078</v>
      </c>
      <c r="V176" s="305" t="s">
        <v>2078</v>
      </c>
      <c r="W176" s="130" t="s">
        <v>1994</v>
      </c>
      <c r="X176" s="301" t="s">
        <v>1045</v>
      </c>
    </row>
    <row r="177" spans="1:24" s="30" customFormat="1" ht="24" customHeight="1" x14ac:dyDescent="0.25">
      <c r="A177" s="319" t="s">
        <v>1998</v>
      </c>
      <c r="B177" s="307">
        <v>9178970</v>
      </c>
      <c r="C177" s="323" t="s">
        <v>2254</v>
      </c>
      <c r="D177" s="182" t="s">
        <v>317</v>
      </c>
      <c r="E177" s="192" t="s">
        <v>111</v>
      </c>
      <c r="F177" s="191" t="s">
        <v>1999</v>
      </c>
      <c r="G177" s="192" t="s">
        <v>16</v>
      </c>
      <c r="H177" s="166" t="s">
        <v>17</v>
      </c>
      <c r="I177" s="193">
        <v>43241</v>
      </c>
      <c r="J177" s="193">
        <v>43605</v>
      </c>
      <c r="K177" s="313" t="s">
        <v>198</v>
      </c>
      <c r="L177" s="313" t="s">
        <v>527</v>
      </c>
      <c r="M177" s="213">
        <f>N177/12</f>
        <v>37642.458333333336</v>
      </c>
      <c r="N177" s="190">
        <v>451709.5</v>
      </c>
      <c r="O177" s="196" t="s">
        <v>691</v>
      </c>
      <c r="P177" s="194" t="s">
        <v>2109</v>
      </c>
      <c r="Q177" s="194" t="s">
        <v>174</v>
      </c>
      <c r="R177" s="187" t="s">
        <v>30</v>
      </c>
      <c r="S177" s="295" t="s">
        <v>92</v>
      </c>
      <c r="T177" s="194" t="s">
        <v>80</v>
      </c>
      <c r="U177" s="305" t="s">
        <v>1095</v>
      </c>
      <c r="V177" s="305" t="s">
        <v>1095</v>
      </c>
      <c r="W177" s="130" t="s">
        <v>1096</v>
      </c>
      <c r="X177" s="189" t="s">
        <v>2000</v>
      </c>
    </row>
    <row r="178" spans="1:24" s="30" customFormat="1" ht="33.75" customHeight="1" x14ac:dyDescent="0.25">
      <c r="A178" s="211" t="s">
        <v>729</v>
      </c>
      <c r="B178" s="177">
        <v>9052196</v>
      </c>
      <c r="C178" s="329" t="s">
        <v>2242</v>
      </c>
      <c r="D178" s="212" t="s">
        <v>730</v>
      </c>
      <c r="E178" s="211" t="s">
        <v>731</v>
      </c>
      <c r="F178" s="182" t="s">
        <v>732</v>
      </c>
      <c r="G178" s="192" t="s">
        <v>16</v>
      </c>
      <c r="H178" s="166" t="s">
        <v>17</v>
      </c>
      <c r="I178" s="193">
        <v>43166</v>
      </c>
      <c r="J178" s="193">
        <v>43530</v>
      </c>
      <c r="K178" s="168" t="s">
        <v>209</v>
      </c>
      <c r="L178" s="313" t="s">
        <v>527</v>
      </c>
      <c r="M178" s="213">
        <f>N178/12</f>
        <v>167.375</v>
      </c>
      <c r="N178" s="183">
        <v>2008.5</v>
      </c>
      <c r="O178" s="196" t="s">
        <v>689</v>
      </c>
      <c r="P178" s="201" t="s">
        <v>695</v>
      </c>
      <c r="Q178" s="194" t="s">
        <v>25</v>
      </c>
      <c r="R178" s="199" t="s">
        <v>18</v>
      </c>
      <c r="S178" s="192" t="s">
        <v>192</v>
      </c>
      <c r="T178" s="194" t="s">
        <v>115</v>
      </c>
      <c r="U178" s="197" t="s">
        <v>734</v>
      </c>
      <c r="V178" s="197" t="s">
        <v>116</v>
      </c>
      <c r="W178" s="142" t="s">
        <v>239</v>
      </c>
      <c r="X178" s="192" t="s">
        <v>733</v>
      </c>
    </row>
    <row r="179" spans="1:24" s="30" customFormat="1" ht="24.75" customHeight="1" x14ac:dyDescent="0.25">
      <c r="A179" s="319" t="s">
        <v>1867</v>
      </c>
      <c r="B179" s="307">
        <v>9179809</v>
      </c>
      <c r="C179" s="307"/>
      <c r="D179" s="324" t="s">
        <v>1868</v>
      </c>
      <c r="E179" s="319" t="s">
        <v>1869</v>
      </c>
      <c r="F179" s="324" t="s">
        <v>1870</v>
      </c>
      <c r="G179" s="319" t="s">
        <v>16</v>
      </c>
      <c r="H179" s="308" t="s">
        <v>110</v>
      </c>
      <c r="I179" s="312">
        <v>43178</v>
      </c>
      <c r="J179" s="312">
        <v>43542</v>
      </c>
      <c r="K179" s="313" t="s">
        <v>209</v>
      </c>
      <c r="L179" s="313" t="s">
        <v>527</v>
      </c>
      <c r="M179" s="132" t="s">
        <v>16</v>
      </c>
      <c r="N179" s="325">
        <v>2160</v>
      </c>
      <c r="O179" s="196" t="s">
        <v>689</v>
      </c>
      <c r="P179" s="304" t="s">
        <v>703</v>
      </c>
      <c r="Q179" s="304" t="s">
        <v>171</v>
      </c>
      <c r="R179" s="199" t="s">
        <v>62</v>
      </c>
      <c r="S179" s="319" t="s">
        <v>190</v>
      </c>
      <c r="T179" s="304" t="s">
        <v>63</v>
      </c>
      <c r="U179" s="305" t="s">
        <v>64</v>
      </c>
      <c r="V179" s="305" t="s">
        <v>64</v>
      </c>
      <c r="W179" s="319" t="s">
        <v>244</v>
      </c>
      <c r="X179" s="323" t="s">
        <v>1871</v>
      </c>
    </row>
    <row r="180" spans="1:24" s="30" customFormat="1" ht="24" customHeight="1" x14ac:dyDescent="0.25">
      <c r="A180" s="301" t="s">
        <v>1735</v>
      </c>
      <c r="B180" s="307">
        <v>9178200</v>
      </c>
      <c r="C180" s="307" t="s">
        <v>2107</v>
      </c>
      <c r="D180" s="302" t="s">
        <v>1144</v>
      </c>
      <c r="E180" s="301" t="s">
        <v>833</v>
      </c>
      <c r="F180" s="320" t="s">
        <v>1736</v>
      </c>
      <c r="G180" s="301" t="s">
        <v>16</v>
      </c>
      <c r="H180" s="29" t="s">
        <v>17</v>
      </c>
      <c r="I180" s="196">
        <v>43124</v>
      </c>
      <c r="J180" s="196">
        <v>43488</v>
      </c>
      <c r="K180" s="33" t="s">
        <v>200</v>
      </c>
      <c r="L180" s="17" t="s">
        <v>527</v>
      </c>
      <c r="M180" s="132" t="s">
        <v>16</v>
      </c>
      <c r="N180" s="321">
        <v>2112</v>
      </c>
      <c r="O180" s="196" t="s">
        <v>689</v>
      </c>
      <c r="P180" s="304" t="s">
        <v>712</v>
      </c>
      <c r="Q180" s="304" t="s">
        <v>25</v>
      </c>
      <c r="R180" s="314" t="s">
        <v>18</v>
      </c>
      <c r="S180" s="304" t="s">
        <v>183</v>
      </c>
      <c r="T180" s="304" t="s">
        <v>19</v>
      </c>
      <c r="U180" s="309" t="s">
        <v>894</v>
      </c>
      <c r="V180" s="305" t="s">
        <v>29</v>
      </c>
      <c r="W180" s="130" t="s">
        <v>226</v>
      </c>
      <c r="X180" s="319" t="s">
        <v>1737</v>
      </c>
    </row>
    <row r="181" spans="1:24" s="30" customFormat="1" ht="25.5" customHeight="1" x14ac:dyDescent="0.25">
      <c r="A181" s="295" t="s">
        <v>1341</v>
      </c>
      <c r="B181" s="267">
        <v>9158087</v>
      </c>
      <c r="C181" s="307"/>
      <c r="D181" s="296" t="s">
        <v>834</v>
      </c>
      <c r="E181" s="295" t="s">
        <v>556</v>
      </c>
      <c r="F181" s="302" t="s">
        <v>1342</v>
      </c>
      <c r="G181" s="295" t="s">
        <v>16</v>
      </c>
      <c r="H181" s="268" t="s">
        <v>17</v>
      </c>
      <c r="I181" s="288">
        <v>43014</v>
      </c>
      <c r="J181" s="288">
        <v>43378</v>
      </c>
      <c r="K181" s="195" t="s">
        <v>203</v>
      </c>
      <c r="L181" s="195" t="s">
        <v>219</v>
      </c>
      <c r="M181" s="132" t="s">
        <v>16</v>
      </c>
      <c r="N181" s="303">
        <v>260000</v>
      </c>
      <c r="O181" s="196" t="s">
        <v>689</v>
      </c>
      <c r="P181" s="298" t="s">
        <v>698</v>
      </c>
      <c r="Q181" s="298" t="s">
        <v>25</v>
      </c>
      <c r="R181" s="273" t="s">
        <v>18</v>
      </c>
      <c r="S181" s="278" t="s">
        <v>183</v>
      </c>
      <c r="T181" s="298" t="s">
        <v>19</v>
      </c>
      <c r="U181" s="299" t="s">
        <v>382</v>
      </c>
      <c r="V181" s="300" t="s">
        <v>29</v>
      </c>
      <c r="W181" s="130" t="s">
        <v>226</v>
      </c>
      <c r="X181" s="301" t="s">
        <v>1322</v>
      </c>
    </row>
    <row r="182" spans="1:24" s="30" customFormat="1" ht="46.5" customHeight="1" x14ac:dyDescent="0.25">
      <c r="A182" s="208" t="s">
        <v>808</v>
      </c>
      <c r="B182" s="203">
        <v>9073089</v>
      </c>
      <c r="C182" s="329" t="s">
        <v>2302</v>
      </c>
      <c r="D182" s="209" t="s">
        <v>1711</v>
      </c>
      <c r="E182" s="208" t="s">
        <v>112</v>
      </c>
      <c r="F182" s="212" t="s">
        <v>809</v>
      </c>
      <c r="G182" s="208" t="s">
        <v>16</v>
      </c>
      <c r="H182" s="166" t="s">
        <v>17</v>
      </c>
      <c r="I182" s="200">
        <v>43287</v>
      </c>
      <c r="J182" s="200">
        <v>43651</v>
      </c>
      <c r="K182" s="168" t="s">
        <v>207</v>
      </c>
      <c r="L182" s="313" t="s">
        <v>527</v>
      </c>
      <c r="M182" s="213">
        <f>N182/12</f>
        <v>1311.3333333333333</v>
      </c>
      <c r="N182" s="213">
        <v>15736</v>
      </c>
      <c r="O182" s="196" t="s">
        <v>689</v>
      </c>
      <c r="P182" s="201" t="s">
        <v>693</v>
      </c>
      <c r="Q182" s="201" t="s">
        <v>25</v>
      </c>
      <c r="R182" s="202" t="s">
        <v>18</v>
      </c>
      <c r="S182" s="211" t="s">
        <v>353</v>
      </c>
      <c r="T182" s="201" t="s">
        <v>24</v>
      </c>
      <c r="U182" s="206" t="s">
        <v>414</v>
      </c>
      <c r="V182" s="215" t="s">
        <v>414</v>
      </c>
      <c r="W182" s="198" t="s">
        <v>661</v>
      </c>
      <c r="X182" s="211" t="s">
        <v>810</v>
      </c>
    </row>
    <row r="183" spans="1:24" s="30" customFormat="1" ht="46.5" customHeight="1" x14ac:dyDescent="0.25">
      <c r="A183" s="301" t="s">
        <v>1635</v>
      </c>
      <c r="B183" s="307">
        <v>9170720</v>
      </c>
      <c r="C183" s="307"/>
      <c r="D183" s="302" t="s">
        <v>1636</v>
      </c>
      <c r="E183" s="301" t="s">
        <v>1637</v>
      </c>
      <c r="F183" s="302" t="s">
        <v>1638</v>
      </c>
      <c r="G183" s="295" t="s">
        <v>16</v>
      </c>
      <c r="H183" s="268" t="s">
        <v>17</v>
      </c>
      <c r="I183" s="312">
        <v>43095</v>
      </c>
      <c r="J183" s="312">
        <v>43459</v>
      </c>
      <c r="K183" s="313" t="s">
        <v>206</v>
      </c>
      <c r="L183" s="313" t="s">
        <v>219</v>
      </c>
      <c r="M183" s="132" t="s">
        <v>16</v>
      </c>
      <c r="N183" s="303">
        <v>8665.7999999999993</v>
      </c>
      <c r="O183" s="196" t="s">
        <v>692</v>
      </c>
      <c r="P183" s="304" t="s">
        <v>1284</v>
      </c>
      <c r="Q183" s="298" t="s">
        <v>25</v>
      </c>
      <c r="R183" s="273" t="s">
        <v>18</v>
      </c>
      <c r="S183" s="298" t="s">
        <v>1644</v>
      </c>
      <c r="T183" s="298" t="s">
        <v>973</v>
      </c>
      <c r="U183" s="326" t="s">
        <v>2166</v>
      </c>
      <c r="V183" s="305" t="s">
        <v>2166</v>
      </c>
      <c r="W183" s="130" t="s">
        <v>2167</v>
      </c>
      <c r="X183" s="295" t="s">
        <v>1639</v>
      </c>
    </row>
    <row r="184" spans="1:24" s="30" customFormat="1" ht="23.25" customHeight="1" x14ac:dyDescent="0.25">
      <c r="A184" s="301" t="s">
        <v>1722</v>
      </c>
      <c r="B184" s="301">
        <v>9178190</v>
      </c>
      <c r="C184" s="319" t="s">
        <v>2085</v>
      </c>
      <c r="D184" s="320" t="s">
        <v>1723</v>
      </c>
      <c r="E184" s="301" t="s">
        <v>1724</v>
      </c>
      <c r="F184" s="320" t="s">
        <v>1725</v>
      </c>
      <c r="G184" s="301" t="s">
        <v>16</v>
      </c>
      <c r="H184" s="29" t="s">
        <v>17</v>
      </c>
      <c r="I184" s="196">
        <v>43122</v>
      </c>
      <c r="J184" s="196">
        <v>43486</v>
      </c>
      <c r="K184" s="33" t="s">
        <v>200</v>
      </c>
      <c r="L184" s="17" t="s">
        <v>527</v>
      </c>
      <c r="M184" s="13" t="s">
        <v>16</v>
      </c>
      <c r="N184" s="321">
        <v>57290</v>
      </c>
      <c r="O184" s="196" t="s">
        <v>689</v>
      </c>
      <c r="P184" s="304" t="s">
        <v>712</v>
      </c>
      <c r="Q184" s="304" t="s">
        <v>25</v>
      </c>
      <c r="R184" s="187" t="s">
        <v>18</v>
      </c>
      <c r="S184" s="310" t="s">
        <v>183</v>
      </c>
      <c r="T184" s="304" t="s">
        <v>19</v>
      </c>
      <c r="U184" s="305" t="s">
        <v>29</v>
      </c>
      <c r="V184" s="305" t="s">
        <v>29</v>
      </c>
      <c r="W184" s="301" t="s">
        <v>226</v>
      </c>
      <c r="X184" s="319" t="s">
        <v>1726</v>
      </c>
    </row>
    <row r="185" spans="1:24" s="30" customFormat="1" ht="24.75" customHeight="1" x14ac:dyDescent="0.25">
      <c r="A185" s="295" t="s">
        <v>927</v>
      </c>
      <c r="B185" s="295">
        <v>9074377</v>
      </c>
      <c r="C185" s="307" t="s">
        <v>2141</v>
      </c>
      <c r="D185" s="296" t="s">
        <v>445</v>
      </c>
      <c r="E185" s="295" t="s">
        <v>121</v>
      </c>
      <c r="F185" s="296" t="s">
        <v>928</v>
      </c>
      <c r="G185" s="295" t="s">
        <v>16</v>
      </c>
      <c r="H185" s="268" t="s">
        <v>17</v>
      </c>
      <c r="I185" s="200">
        <v>43040</v>
      </c>
      <c r="J185" s="200">
        <v>43404</v>
      </c>
      <c r="K185" s="168" t="s">
        <v>203</v>
      </c>
      <c r="L185" s="270" t="s">
        <v>219</v>
      </c>
      <c r="M185" s="39">
        <f>N185/12</f>
        <v>2160</v>
      </c>
      <c r="N185" s="219">
        <v>25920</v>
      </c>
      <c r="O185" s="196" t="s">
        <v>689</v>
      </c>
      <c r="P185" s="201" t="s">
        <v>700</v>
      </c>
      <c r="Q185" s="201" t="s">
        <v>25</v>
      </c>
      <c r="R185" s="187" t="s">
        <v>18</v>
      </c>
      <c r="S185" s="218" t="s">
        <v>353</v>
      </c>
      <c r="T185" s="201" t="s">
        <v>24</v>
      </c>
      <c r="U185" s="300" t="s">
        <v>887</v>
      </c>
      <c r="V185" s="300" t="s">
        <v>887</v>
      </c>
      <c r="W185" s="198" t="s">
        <v>663</v>
      </c>
      <c r="X185" s="218" t="s">
        <v>929</v>
      </c>
    </row>
    <row r="186" spans="1:24" s="30" customFormat="1" ht="24.75" customHeight="1" x14ac:dyDescent="0.25">
      <c r="A186" s="295" t="s">
        <v>1523</v>
      </c>
      <c r="B186" s="295">
        <v>9162688</v>
      </c>
      <c r="C186" s="307" t="s">
        <v>2142</v>
      </c>
      <c r="D186" s="296" t="s">
        <v>445</v>
      </c>
      <c r="E186" s="295" t="s">
        <v>121</v>
      </c>
      <c r="F186" s="302" t="s">
        <v>1524</v>
      </c>
      <c r="G186" s="295" t="s">
        <v>16</v>
      </c>
      <c r="H186" s="268" t="s">
        <v>181</v>
      </c>
      <c r="I186" s="288">
        <v>43067</v>
      </c>
      <c r="J186" s="288">
        <v>43431</v>
      </c>
      <c r="K186" s="270" t="s">
        <v>201</v>
      </c>
      <c r="L186" s="270" t="s">
        <v>219</v>
      </c>
      <c r="M186" s="14">
        <f>N186/12</f>
        <v>1800</v>
      </c>
      <c r="N186" s="303">
        <v>21600</v>
      </c>
      <c r="O186" s="196" t="s">
        <v>689</v>
      </c>
      <c r="P186" s="298" t="s">
        <v>700</v>
      </c>
      <c r="Q186" s="298" t="s">
        <v>25</v>
      </c>
      <c r="R186" s="187" t="s">
        <v>18</v>
      </c>
      <c r="S186" s="295" t="s">
        <v>353</v>
      </c>
      <c r="T186" s="298" t="s">
        <v>24</v>
      </c>
      <c r="U186" s="300" t="s">
        <v>887</v>
      </c>
      <c r="V186" s="300" t="s">
        <v>887</v>
      </c>
      <c r="W186" s="198" t="s">
        <v>663</v>
      </c>
      <c r="X186" s="301" t="s">
        <v>1525</v>
      </c>
    </row>
    <row r="187" spans="1:24" s="30" customFormat="1" ht="24.75" customHeight="1" x14ac:dyDescent="0.25">
      <c r="A187" s="301" t="s">
        <v>1764</v>
      </c>
      <c r="B187" s="301">
        <v>9178420</v>
      </c>
      <c r="C187" s="319"/>
      <c r="D187" s="320" t="s">
        <v>1765</v>
      </c>
      <c r="E187" s="301" t="s">
        <v>1766</v>
      </c>
      <c r="F187" s="320" t="s">
        <v>1767</v>
      </c>
      <c r="G187" s="301" t="s">
        <v>16</v>
      </c>
      <c r="H187" s="308" t="s">
        <v>17</v>
      </c>
      <c r="I187" s="312">
        <v>43146</v>
      </c>
      <c r="J187" s="312">
        <v>43510</v>
      </c>
      <c r="K187" s="313" t="s">
        <v>208</v>
      </c>
      <c r="L187" s="313" t="s">
        <v>527</v>
      </c>
      <c r="M187" s="132" t="s">
        <v>16</v>
      </c>
      <c r="N187" s="321">
        <v>18816</v>
      </c>
      <c r="O187" s="196" t="s">
        <v>689</v>
      </c>
      <c r="P187" s="304" t="s">
        <v>712</v>
      </c>
      <c r="Q187" s="304" t="s">
        <v>173</v>
      </c>
      <c r="R187" s="199" t="s">
        <v>73</v>
      </c>
      <c r="S187" s="74" t="s">
        <v>390</v>
      </c>
      <c r="T187" s="304" t="s">
        <v>74</v>
      </c>
      <c r="U187" s="309" t="s">
        <v>365</v>
      </c>
      <c r="V187" s="309" t="s">
        <v>365</v>
      </c>
      <c r="W187" s="198" t="s">
        <v>251</v>
      </c>
      <c r="X187" s="319" t="s">
        <v>1768</v>
      </c>
    </row>
    <row r="188" spans="1:24" s="30" customFormat="1" ht="36" customHeight="1" x14ac:dyDescent="0.25">
      <c r="A188" s="323" t="s">
        <v>2305</v>
      </c>
      <c r="B188" s="323">
        <v>9195805</v>
      </c>
      <c r="C188" s="366"/>
      <c r="D188" s="368" t="s">
        <v>2306</v>
      </c>
      <c r="E188" s="323" t="s">
        <v>2307</v>
      </c>
      <c r="F188" s="368" t="s">
        <v>2308</v>
      </c>
      <c r="G188" s="323" t="s">
        <v>16</v>
      </c>
      <c r="H188" s="330" t="s">
        <v>17</v>
      </c>
      <c r="I188" s="331">
        <v>43314</v>
      </c>
      <c r="J188" s="331">
        <v>43678</v>
      </c>
      <c r="K188" s="332" t="s">
        <v>202</v>
      </c>
      <c r="L188" s="332" t="s">
        <v>527</v>
      </c>
      <c r="M188" s="132" t="s">
        <v>16</v>
      </c>
      <c r="N188" s="369">
        <v>9987</v>
      </c>
      <c r="O188" s="331" t="s">
        <v>689</v>
      </c>
      <c r="P188" s="333" t="s">
        <v>698</v>
      </c>
      <c r="Q188" s="333" t="s">
        <v>175</v>
      </c>
      <c r="R188" s="199" t="s">
        <v>78</v>
      </c>
      <c r="S188" s="333" t="s">
        <v>92</v>
      </c>
      <c r="T188" s="333" t="s">
        <v>79</v>
      </c>
      <c r="U188" s="326" t="s">
        <v>844</v>
      </c>
      <c r="V188" s="326" t="s">
        <v>844</v>
      </c>
      <c r="W188" s="323" t="s">
        <v>236</v>
      </c>
      <c r="X188" s="366" t="s">
        <v>2309</v>
      </c>
    </row>
    <row r="189" spans="1:24" s="30" customFormat="1" ht="21.75" customHeight="1" x14ac:dyDescent="0.25">
      <c r="A189" s="295" t="s">
        <v>1365</v>
      </c>
      <c r="B189" s="295">
        <v>9162467</v>
      </c>
      <c r="C189" s="319"/>
      <c r="D189" s="296" t="s">
        <v>791</v>
      </c>
      <c r="E189" s="295" t="s">
        <v>117</v>
      </c>
      <c r="F189" s="302" t="s">
        <v>1167</v>
      </c>
      <c r="G189" s="295" t="s">
        <v>16</v>
      </c>
      <c r="H189" s="268" t="s">
        <v>17</v>
      </c>
      <c r="I189" s="288">
        <v>43032</v>
      </c>
      <c r="J189" s="288">
        <v>43396</v>
      </c>
      <c r="K189" s="270" t="s">
        <v>203</v>
      </c>
      <c r="L189" s="270" t="s">
        <v>219</v>
      </c>
      <c r="M189" s="13" t="s">
        <v>16</v>
      </c>
      <c r="N189" s="303">
        <v>4400</v>
      </c>
      <c r="O189" s="196" t="s">
        <v>689</v>
      </c>
      <c r="P189" s="298" t="s">
        <v>712</v>
      </c>
      <c r="Q189" s="298" t="s">
        <v>25</v>
      </c>
      <c r="R189" s="187" t="s">
        <v>18</v>
      </c>
      <c r="S189" s="278" t="s">
        <v>183</v>
      </c>
      <c r="T189" s="298" t="s">
        <v>19</v>
      </c>
      <c r="U189" s="299" t="s">
        <v>334</v>
      </c>
      <c r="V189" s="300" t="s">
        <v>29</v>
      </c>
      <c r="W189" s="295" t="s">
        <v>226</v>
      </c>
      <c r="X189" s="301" t="s">
        <v>1366</v>
      </c>
    </row>
    <row r="190" spans="1:24" s="30" customFormat="1" ht="21.75" customHeight="1" x14ac:dyDescent="0.25">
      <c r="A190" s="295" t="s">
        <v>1564</v>
      </c>
      <c r="B190" s="295">
        <v>9166329</v>
      </c>
      <c r="C190" s="319"/>
      <c r="D190" s="296" t="s">
        <v>791</v>
      </c>
      <c r="E190" s="295" t="s">
        <v>117</v>
      </c>
      <c r="F190" s="302" t="s">
        <v>1565</v>
      </c>
      <c r="G190" s="295" t="s">
        <v>16</v>
      </c>
      <c r="H190" s="268" t="s">
        <v>181</v>
      </c>
      <c r="I190" s="288">
        <v>43073</v>
      </c>
      <c r="J190" s="288">
        <v>43437</v>
      </c>
      <c r="K190" s="270" t="s">
        <v>206</v>
      </c>
      <c r="L190" s="270" t="s">
        <v>219</v>
      </c>
      <c r="M190" s="13" t="s">
        <v>16</v>
      </c>
      <c r="N190" s="303">
        <v>47815</v>
      </c>
      <c r="O190" s="196" t="s">
        <v>689</v>
      </c>
      <c r="P190" s="298" t="s">
        <v>694</v>
      </c>
      <c r="Q190" s="298" t="s">
        <v>25</v>
      </c>
      <c r="R190" s="187" t="s">
        <v>18</v>
      </c>
      <c r="S190" s="278" t="s">
        <v>183</v>
      </c>
      <c r="T190" s="298" t="s">
        <v>19</v>
      </c>
      <c r="U190" s="299" t="s">
        <v>1567</v>
      </c>
      <c r="V190" s="300" t="s">
        <v>29</v>
      </c>
      <c r="W190" s="295" t="s">
        <v>226</v>
      </c>
      <c r="X190" s="301" t="s">
        <v>1566</v>
      </c>
    </row>
    <row r="191" spans="1:24" s="30" customFormat="1" ht="21.75" customHeight="1" x14ac:dyDescent="0.25">
      <c r="A191" s="301" t="s">
        <v>1772</v>
      </c>
      <c r="B191" s="301">
        <v>9178201</v>
      </c>
      <c r="C191" s="319" t="s">
        <v>2107</v>
      </c>
      <c r="D191" s="302" t="s">
        <v>791</v>
      </c>
      <c r="E191" s="301" t="s">
        <v>117</v>
      </c>
      <c r="F191" s="320" t="s">
        <v>1773</v>
      </c>
      <c r="G191" s="301" t="s">
        <v>16</v>
      </c>
      <c r="H191" s="308" t="s">
        <v>17</v>
      </c>
      <c r="I191" s="312">
        <v>43138</v>
      </c>
      <c r="J191" s="312">
        <v>43502</v>
      </c>
      <c r="K191" s="313" t="s">
        <v>208</v>
      </c>
      <c r="L191" s="313" t="s">
        <v>527</v>
      </c>
      <c r="M191" s="132" t="s">
        <v>16</v>
      </c>
      <c r="N191" s="321">
        <v>8000</v>
      </c>
      <c r="O191" s="196" t="s">
        <v>689</v>
      </c>
      <c r="P191" s="304" t="s">
        <v>712</v>
      </c>
      <c r="Q191" s="304" t="s">
        <v>25</v>
      </c>
      <c r="R191" s="187" t="s">
        <v>18</v>
      </c>
      <c r="S191" s="310" t="s">
        <v>183</v>
      </c>
      <c r="T191" s="304" t="s">
        <v>19</v>
      </c>
      <c r="U191" s="309" t="s">
        <v>334</v>
      </c>
      <c r="V191" s="305" t="s">
        <v>29</v>
      </c>
      <c r="W191" s="301" t="s">
        <v>226</v>
      </c>
      <c r="X191" s="319" t="s">
        <v>1737</v>
      </c>
    </row>
    <row r="192" spans="1:24" s="30" customFormat="1" ht="21.75" customHeight="1" x14ac:dyDescent="0.25">
      <c r="A192" s="319" t="s">
        <v>1825</v>
      </c>
      <c r="B192" s="319">
        <v>9179721</v>
      </c>
      <c r="C192" s="329" t="s">
        <v>2041</v>
      </c>
      <c r="D192" s="320" t="s">
        <v>791</v>
      </c>
      <c r="E192" s="319" t="s">
        <v>117</v>
      </c>
      <c r="F192" s="324" t="s">
        <v>1826</v>
      </c>
      <c r="G192" s="319" t="s">
        <v>16</v>
      </c>
      <c r="H192" s="308" t="s">
        <v>17</v>
      </c>
      <c r="I192" s="312">
        <v>43168</v>
      </c>
      <c r="J192" s="312">
        <v>43532</v>
      </c>
      <c r="K192" s="313" t="s">
        <v>209</v>
      </c>
      <c r="L192" s="195" t="s">
        <v>527</v>
      </c>
      <c r="M192" s="132" t="s">
        <v>16</v>
      </c>
      <c r="N192" s="325">
        <v>11200</v>
      </c>
      <c r="O192" s="196" t="s">
        <v>689</v>
      </c>
      <c r="P192" s="304" t="s">
        <v>694</v>
      </c>
      <c r="Q192" s="304" t="s">
        <v>25</v>
      </c>
      <c r="R192" s="187" t="s">
        <v>18</v>
      </c>
      <c r="S192" s="310" t="s">
        <v>183</v>
      </c>
      <c r="T192" s="304" t="s">
        <v>120</v>
      </c>
      <c r="U192" s="309" t="s">
        <v>127</v>
      </c>
      <c r="V192" s="305" t="s">
        <v>29</v>
      </c>
      <c r="W192" s="319" t="s">
        <v>226</v>
      </c>
      <c r="X192" s="323" t="s">
        <v>1827</v>
      </c>
    </row>
    <row r="193" spans="1:24" s="30" customFormat="1" ht="25.5" customHeight="1" x14ac:dyDescent="0.25">
      <c r="A193" s="319" t="s">
        <v>1858</v>
      </c>
      <c r="B193" s="319">
        <v>9179817</v>
      </c>
      <c r="C193" s="329" t="s">
        <v>2050</v>
      </c>
      <c r="D193" s="320" t="s">
        <v>791</v>
      </c>
      <c r="E193" s="319" t="s">
        <v>117</v>
      </c>
      <c r="F193" s="324" t="s">
        <v>1859</v>
      </c>
      <c r="G193" s="319" t="s">
        <v>16</v>
      </c>
      <c r="H193" s="308" t="s">
        <v>17</v>
      </c>
      <c r="I193" s="312">
        <v>43175</v>
      </c>
      <c r="J193" s="312">
        <v>43539</v>
      </c>
      <c r="K193" s="313" t="s">
        <v>209</v>
      </c>
      <c r="L193" s="195" t="s">
        <v>527</v>
      </c>
      <c r="M193" s="132" t="s">
        <v>16</v>
      </c>
      <c r="N193" s="325">
        <v>1410</v>
      </c>
      <c r="O193" s="196" t="s">
        <v>689</v>
      </c>
      <c r="P193" s="304" t="s">
        <v>694</v>
      </c>
      <c r="Q193" s="304" t="s">
        <v>25</v>
      </c>
      <c r="R193" s="187" t="s">
        <v>18</v>
      </c>
      <c r="S193" s="310" t="s">
        <v>183</v>
      </c>
      <c r="T193" s="304" t="s">
        <v>19</v>
      </c>
      <c r="U193" s="309" t="s">
        <v>894</v>
      </c>
      <c r="V193" s="305" t="s">
        <v>29</v>
      </c>
      <c r="W193" s="319" t="s">
        <v>226</v>
      </c>
      <c r="X193" s="323" t="s">
        <v>1860</v>
      </c>
    </row>
    <row r="194" spans="1:24" s="30" customFormat="1" ht="24" customHeight="1" x14ac:dyDescent="0.25">
      <c r="A194" s="319" t="s">
        <v>2052</v>
      </c>
      <c r="B194" s="319">
        <v>9187682</v>
      </c>
      <c r="C194" s="329" t="s">
        <v>2249</v>
      </c>
      <c r="D194" s="320" t="s">
        <v>577</v>
      </c>
      <c r="E194" s="319" t="s">
        <v>119</v>
      </c>
      <c r="F194" s="324" t="s">
        <v>2053</v>
      </c>
      <c r="G194" s="319" t="s">
        <v>16</v>
      </c>
      <c r="H194" s="308" t="s">
        <v>17</v>
      </c>
      <c r="I194" s="312">
        <v>43271</v>
      </c>
      <c r="J194" s="312">
        <v>43635</v>
      </c>
      <c r="K194" s="33" t="s">
        <v>205</v>
      </c>
      <c r="L194" s="33" t="s">
        <v>527</v>
      </c>
      <c r="M194" s="13" t="s">
        <v>16</v>
      </c>
      <c r="N194" s="325">
        <v>30000</v>
      </c>
      <c r="O194" s="196" t="s">
        <v>689</v>
      </c>
      <c r="P194" s="304" t="s">
        <v>694</v>
      </c>
      <c r="Q194" s="304" t="s">
        <v>25</v>
      </c>
      <c r="R194" s="187" t="s">
        <v>18</v>
      </c>
      <c r="S194" s="310" t="s">
        <v>183</v>
      </c>
      <c r="T194" s="304" t="s">
        <v>19</v>
      </c>
      <c r="U194" s="309" t="s">
        <v>894</v>
      </c>
      <c r="V194" s="305" t="s">
        <v>29</v>
      </c>
      <c r="W194" s="319" t="s">
        <v>226</v>
      </c>
      <c r="X194" s="323" t="s">
        <v>2054</v>
      </c>
    </row>
    <row r="195" spans="1:24" s="30" customFormat="1" ht="24" customHeight="1" x14ac:dyDescent="0.25">
      <c r="A195" s="295" t="s">
        <v>1295</v>
      </c>
      <c r="B195" s="295">
        <v>9157949</v>
      </c>
      <c r="C195" s="319"/>
      <c r="D195" s="302" t="s">
        <v>1296</v>
      </c>
      <c r="E195" s="295" t="s">
        <v>1297</v>
      </c>
      <c r="F195" s="302" t="s">
        <v>1298</v>
      </c>
      <c r="G195" s="295" t="s">
        <v>16</v>
      </c>
      <c r="H195" s="268" t="s">
        <v>17</v>
      </c>
      <c r="I195" s="288">
        <v>43000</v>
      </c>
      <c r="J195" s="288">
        <v>43364</v>
      </c>
      <c r="K195" s="270" t="s">
        <v>199</v>
      </c>
      <c r="L195" s="33" t="s">
        <v>219</v>
      </c>
      <c r="M195" s="13" t="s">
        <v>16</v>
      </c>
      <c r="N195" s="303">
        <v>48800</v>
      </c>
      <c r="O195" s="196" t="s">
        <v>692</v>
      </c>
      <c r="P195" s="40" t="s">
        <v>1284</v>
      </c>
      <c r="Q195" s="298" t="s">
        <v>25</v>
      </c>
      <c r="R195" s="187" t="s">
        <v>18</v>
      </c>
      <c r="S195" s="298" t="s">
        <v>1644</v>
      </c>
      <c r="T195" s="273" t="s">
        <v>973</v>
      </c>
      <c r="U195" s="326" t="s">
        <v>2166</v>
      </c>
      <c r="V195" s="305" t="s">
        <v>2166</v>
      </c>
      <c r="W195" s="323" t="s">
        <v>2167</v>
      </c>
      <c r="X195" s="301" t="s">
        <v>1285</v>
      </c>
    </row>
    <row r="196" spans="1:24" s="30" customFormat="1" ht="24" customHeight="1" x14ac:dyDescent="0.25">
      <c r="A196" s="323" t="s">
        <v>1969</v>
      </c>
      <c r="B196" s="329">
        <v>9181778</v>
      </c>
      <c r="C196" s="329" t="s">
        <v>2022</v>
      </c>
      <c r="D196" s="324" t="s">
        <v>1970</v>
      </c>
      <c r="E196" s="323" t="s">
        <v>1971</v>
      </c>
      <c r="F196" s="324" t="s">
        <v>1972</v>
      </c>
      <c r="G196" s="319" t="s">
        <v>16</v>
      </c>
      <c r="H196" s="330" t="s">
        <v>17</v>
      </c>
      <c r="I196" s="331">
        <v>43222</v>
      </c>
      <c r="J196" s="331">
        <v>43586</v>
      </c>
      <c r="K196" s="332" t="s">
        <v>198</v>
      </c>
      <c r="L196" s="332" t="s">
        <v>527</v>
      </c>
      <c r="M196" s="13" t="s">
        <v>16</v>
      </c>
      <c r="N196" s="325">
        <v>47700.02</v>
      </c>
      <c r="O196" s="196" t="s">
        <v>692</v>
      </c>
      <c r="P196" s="304" t="s">
        <v>708</v>
      </c>
      <c r="Q196" s="333" t="s">
        <v>25</v>
      </c>
      <c r="R196" s="334" t="s">
        <v>18</v>
      </c>
      <c r="S196" s="304" t="s">
        <v>1271</v>
      </c>
      <c r="T196" s="315" t="s">
        <v>65</v>
      </c>
      <c r="U196" s="328" t="s">
        <v>1272</v>
      </c>
      <c r="V196" s="328" t="s">
        <v>1275</v>
      </c>
      <c r="W196" s="316" t="s">
        <v>1273</v>
      </c>
      <c r="X196" s="319" t="s">
        <v>1973</v>
      </c>
    </row>
    <row r="197" spans="1:24" s="30" customFormat="1" ht="48" customHeight="1" x14ac:dyDescent="0.25">
      <c r="A197" s="295" t="s">
        <v>1241</v>
      </c>
      <c r="B197" s="295">
        <v>9150126</v>
      </c>
      <c r="C197" s="319"/>
      <c r="D197" s="296" t="s">
        <v>1262</v>
      </c>
      <c r="E197" s="295" t="s">
        <v>1242</v>
      </c>
      <c r="F197" s="296" t="s">
        <v>1243</v>
      </c>
      <c r="G197" s="11" t="s">
        <v>16</v>
      </c>
      <c r="H197" s="268" t="s">
        <v>17</v>
      </c>
      <c r="I197" s="288">
        <v>42979</v>
      </c>
      <c r="J197" s="288">
        <v>43343</v>
      </c>
      <c r="K197" s="33" t="s">
        <v>202</v>
      </c>
      <c r="L197" s="33" t="s">
        <v>219</v>
      </c>
      <c r="M197" s="294">
        <f>N197/12</f>
        <v>633.33333333333337</v>
      </c>
      <c r="N197" s="297">
        <v>7600</v>
      </c>
      <c r="O197" s="196" t="s">
        <v>723</v>
      </c>
      <c r="P197" s="286" t="s">
        <v>1245</v>
      </c>
      <c r="Q197" s="286" t="s">
        <v>1244</v>
      </c>
      <c r="R197" s="274" t="s">
        <v>1246</v>
      </c>
      <c r="S197" s="292" t="s">
        <v>92</v>
      </c>
      <c r="T197" s="274" t="s">
        <v>1247</v>
      </c>
      <c r="U197" s="285" t="s">
        <v>553</v>
      </c>
      <c r="V197" s="285" t="s">
        <v>2088</v>
      </c>
      <c r="W197" s="292" t="s">
        <v>2089</v>
      </c>
      <c r="X197" s="295" t="s">
        <v>1248</v>
      </c>
    </row>
    <row r="198" spans="1:24" s="30" customFormat="1" ht="69.75" customHeight="1" x14ac:dyDescent="0.25">
      <c r="A198" s="295" t="s">
        <v>683</v>
      </c>
      <c r="B198" s="295">
        <v>9051116</v>
      </c>
      <c r="C198" s="329" t="s">
        <v>2231</v>
      </c>
      <c r="D198" s="296" t="s">
        <v>684</v>
      </c>
      <c r="E198" s="295" t="s">
        <v>685</v>
      </c>
      <c r="F198" s="296" t="s">
        <v>686</v>
      </c>
      <c r="G198" s="11" t="s">
        <v>16</v>
      </c>
      <c r="H198" s="268" t="s">
        <v>17</v>
      </c>
      <c r="I198" s="200">
        <v>43135</v>
      </c>
      <c r="J198" s="201" t="s">
        <v>1744</v>
      </c>
      <c r="K198" s="171" t="s">
        <v>208</v>
      </c>
      <c r="L198" s="313" t="s">
        <v>527</v>
      </c>
      <c r="M198" s="213">
        <f>N198/12</f>
        <v>14520.833333333334</v>
      </c>
      <c r="N198" s="213">
        <v>174250</v>
      </c>
      <c r="O198" s="196" t="s">
        <v>689</v>
      </c>
      <c r="P198" s="40" t="s">
        <v>1756</v>
      </c>
      <c r="Q198" s="201" t="s">
        <v>25</v>
      </c>
      <c r="R198" s="187" t="s">
        <v>18</v>
      </c>
      <c r="S198" s="211" t="s">
        <v>353</v>
      </c>
      <c r="T198" s="201" t="s">
        <v>24</v>
      </c>
      <c r="U198" s="248" t="s">
        <v>26</v>
      </c>
      <c r="V198" s="248" t="s">
        <v>26</v>
      </c>
      <c r="W198" s="198" t="s">
        <v>662</v>
      </c>
      <c r="X198" s="189" t="s">
        <v>687</v>
      </c>
    </row>
    <row r="199" spans="1:24" s="30" customFormat="1" ht="33.75" x14ac:dyDescent="0.25">
      <c r="A199" s="295" t="s">
        <v>321</v>
      </c>
      <c r="B199" s="267">
        <v>3426</v>
      </c>
      <c r="C199" s="329" t="s">
        <v>2266</v>
      </c>
      <c r="D199" s="296" t="s">
        <v>418</v>
      </c>
      <c r="E199" s="295" t="s">
        <v>322</v>
      </c>
      <c r="F199" s="296" t="s">
        <v>323</v>
      </c>
      <c r="G199" s="295" t="s">
        <v>16</v>
      </c>
      <c r="H199" s="268" t="s">
        <v>17</v>
      </c>
      <c r="I199" s="43">
        <v>43134</v>
      </c>
      <c r="J199" s="43">
        <v>43498</v>
      </c>
      <c r="K199" s="51" t="s">
        <v>208</v>
      </c>
      <c r="L199" s="313" t="s">
        <v>527</v>
      </c>
      <c r="M199" s="213">
        <f>N199/12</f>
        <v>7466.3249999999998</v>
      </c>
      <c r="N199" s="44">
        <v>89595.9</v>
      </c>
      <c r="O199" s="196" t="s">
        <v>689</v>
      </c>
      <c r="P199" s="45" t="s">
        <v>695</v>
      </c>
      <c r="Q199" s="45" t="s">
        <v>25</v>
      </c>
      <c r="R199" s="199" t="s">
        <v>18</v>
      </c>
      <c r="S199" s="19" t="s">
        <v>192</v>
      </c>
      <c r="T199" s="201" t="s">
        <v>115</v>
      </c>
      <c r="U199" s="215" t="s">
        <v>116</v>
      </c>
      <c r="V199" s="165" t="s">
        <v>116</v>
      </c>
      <c r="W199" s="142" t="s">
        <v>239</v>
      </c>
      <c r="X199" s="41" t="s">
        <v>324</v>
      </c>
    </row>
    <row r="200" spans="1:24" s="30" customFormat="1" ht="36" customHeight="1" x14ac:dyDescent="0.25">
      <c r="A200" s="295" t="s">
        <v>462</v>
      </c>
      <c r="B200" s="267">
        <v>3586</v>
      </c>
      <c r="C200" s="329" t="s">
        <v>2252</v>
      </c>
      <c r="D200" s="296" t="s">
        <v>316</v>
      </c>
      <c r="E200" s="295" t="s">
        <v>124</v>
      </c>
      <c r="F200" s="296" t="s">
        <v>463</v>
      </c>
      <c r="G200" s="11" t="s">
        <v>16</v>
      </c>
      <c r="H200" s="268" t="s">
        <v>17</v>
      </c>
      <c r="I200" s="288">
        <v>43102</v>
      </c>
      <c r="J200" s="298" t="s">
        <v>1619</v>
      </c>
      <c r="K200" s="274" t="s">
        <v>200</v>
      </c>
      <c r="L200" s="270" t="s">
        <v>527</v>
      </c>
      <c r="M200" s="297">
        <f>N200/12</f>
        <v>30708.066666666666</v>
      </c>
      <c r="N200" s="297">
        <v>368496.8</v>
      </c>
      <c r="O200" s="196" t="s">
        <v>689</v>
      </c>
      <c r="P200" s="298" t="s">
        <v>1756</v>
      </c>
      <c r="Q200" s="298" t="s">
        <v>25</v>
      </c>
      <c r="R200" s="187" t="s">
        <v>18</v>
      </c>
      <c r="S200" s="295" t="s">
        <v>384</v>
      </c>
      <c r="T200" s="298" t="s">
        <v>42</v>
      </c>
      <c r="U200" s="300" t="s">
        <v>457</v>
      </c>
      <c r="V200" s="300" t="s">
        <v>457</v>
      </c>
      <c r="W200" s="198" t="s">
        <v>458</v>
      </c>
      <c r="X200" s="295" t="s">
        <v>464</v>
      </c>
    </row>
    <row r="201" spans="1:24" s="30" customFormat="1" ht="21" customHeight="1" x14ac:dyDescent="0.25">
      <c r="A201" s="319" t="s">
        <v>2058</v>
      </c>
      <c r="B201" s="307">
        <v>9192519</v>
      </c>
      <c r="C201" s="329" t="s">
        <v>2067</v>
      </c>
      <c r="D201" s="324" t="s">
        <v>2059</v>
      </c>
      <c r="E201" s="319" t="s">
        <v>2060</v>
      </c>
      <c r="F201" s="324" t="s">
        <v>2061</v>
      </c>
      <c r="G201" s="319" t="s">
        <v>16</v>
      </c>
      <c r="H201" s="308" t="s">
        <v>17</v>
      </c>
      <c r="I201" s="312">
        <v>43273</v>
      </c>
      <c r="J201" s="312">
        <v>43637</v>
      </c>
      <c r="K201" s="315" t="s">
        <v>205</v>
      </c>
      <c r="L201" s="313" t="s">
        <v>527</v>
      </c>
      <c r="M201" s="319" t="s">
        <v>16</v>
      </c>
      <c r="N201" s="325">
        <v>29600</v>
      </c>
      <c r="O201" s="196" t="s">
        <v>689</v>
      </c>
      <c r="P201" s="40" t="s">
        <v>694</v>
      </c>
      <c r="Q201" s="304" t="s">
        <v>25</v>
      </c>
      <c r="R201" s="187" t="s">
        <v>18</v>
      </c>
      <c r="S201" s="319" t="s">
        <v>183</v>
      </c>
      <c r="T201" s="304" t="s">
        <v>19</v>
      </c>
      <c r="U201" s="309" t="s">
        <v>1853</v>
      </c>
      <c r="V201" s="305" t="s">
        <v>29</v>
      </c>
      <c r="W201" s="319" t="s">
        <v>226</v>
      </c>
      <c r="X201" s="323" t="s">
        <v>2062</v>
      </c>
    </row>
    <row r="202" spans="1:24" s="30" customFormat="1" ht="25.5" customHeight="1" x14ac:dyDescent="0.25">
      <c r="A202" s="295" t="s">
        <v>214</v>
      </c>
      <c r="B202" s="267">
        <v>3196</v>
      </c>
      <c r="C202" s="307"/>
      <c r="D202" s="296" t="s">
        <v>320</v>
      </c>
      <c r="E202" s="295" t="s">
        <v>217</v>
      </c>
      <c r="F202" s="296" t="s">
        <v>218</v>
      </c>
      <c r="G202" s="295" t="s">
        <v>16</v>
      </c>
      <c r="H202" s="268" t="s">
        <v>17</v>
      </c>
      <c r="I202" s="22">
        <v>43177</v>
      </c>
      <c r="J202" s="22">
        <v>43514</v>
      </c>
      <c r="K202" s="313" t="s">
        <v>208</v>
      </c>
      <c r="L202" s="313" t="s">
        <v>527</v>
      </c>
      <c r="M202" s="211" t="s">
        <v>16</v>
      </c>
      <c r="N202" s="23">
        <v>552567.57999999996</v>
      </c>
      <c r="O202" s="196" t="s">
        <v>689</v>
      </c>
      <c r="P202" s="24" t="s">
        <v>717</v>
      </c>
      <c r="Q202" s="10" t="s">
        <v>25</v>
      </c>
      <c r="R202" s="108" t="s">
        <v>18</v>
      </c>
      <c r="S202" s="211" t="s">
        <v>193</v>
      </c>
      <c r="T202" s="101" t="s">
        <v>53</v>
      </c>
      <c r="U202" s="277" t="s">
        <v>1114</v>
      </c>
      <c r="V202" s="165" t="s">
        <v>1114</v>
      </c>
      <c r="W202" s="142" t="s">
        <v>1115</v>
      </c>
      <c r="X202" s="19" t="s">
        <v>449</v>
      </c>
    </row>
    <row r="203" spans="1:24" s="30" customFormat="1" ht="25.5" customHeight="1" x14ac:dyDescent="0.25">
      <c r="A203" s="323" t="s">
        <v>2169</v>
      </c>
      <c r="B203" s="329">
        <v>9195410</v>
      </c>
      <c r="C203" s="329" t="s">
        <v>2170</v>
      </c>
      <c r="D203" s="363" t="s">
        <v>2171</v>
      </c>
      <c r="E203" s="323" t="s">
        <v>2172</v>
      </c>
      <c r="F203" s="363" t="s">
        <v>2173</v>
      </c>
      <c r="G203" s="323" t="s">
        <v>16</v>
      </c>
      <c r="H203" s="330" t="s">
        <v>17</v>
      </c>
      <c r="I203" s="348">
        <v>43294</v>
      </c>
      <c r="J203" s="348">
        <v>43658</v>
      </c>
      <c r="K203" s="33" t="s">
        <v>207</v>
      </c>
      <c r="L203" s="33" t="s">
        <v>527</v>
      </c>
      <c r="M203" s="325">
        <f>N203/12</f>
        <v>779.16666666666663</v>
      </c>
      <c r="N203" s="364">
        <v>9350</v>
      </c>
      <c r="O203" s="331" t="s">
        <v>689</v>
      </c>
      <c r="P203" s="333" t="s">
        <v>1756</v>
      </c>
      <c r="Q203" s="333" t="s">
        <v>25</v>
      </c>
      <c r="R203" s="199" t="s">
        <v>18</v>
      </c>
      <c r="S203" s="323" t="s">
        <v>839</v>
      </c>
      <c r="T203" s="333" t="s">
        <v>99</v>
      </c>
      <c r="U203" s="326" t="s">
        <v>840</v>
      </c>
      <c r="V203" s="326" t="s">
        <v>840</v>
      </c>
      <c r="W203" s="198" t="s">
        <v>841</v>
      </c>
      <c r="X203" s="362" t="s">
        <v>2174</v>
      </c>
    </row>
    <row r="204" spans="1:24" s="30" customFormat="1" ht="25.5" customHeight="1" x14ac:dyDescent="0.25">
      <c r="A204" s="319" t="s">
        <v>1932</v>
      </c>
      <c r="B204" s="307">
        <v>9181469</v>
      </c>
      <c r="C204" s="329" t="s">
        <v>2039</v>
      </c>
      <c r="D204" s="324" t="s">
        <v>1933</v>
      </c>
      <c r="E204" s="319" t="s">
        <v>1934</v>
      </c>
      <c r="F204" s="324" t="s">
        <v>1935</v>
      </c>
      <c r="G204" s="319" t="s">
        <v>16</v>
      </c>
      <c r="H204" s="308" t="s">
        <v>17</v>
      </c>
      <c r="I204" s="196">
        <v>43196</v>
      </c>
      <c r="J204" s="196">
        <v>43560</v>
      </c>
      <c r="K204" s="33" t="s">
        <v>204</v>
      </c>
      <c r="L204" s="17" t="s">
        <v>527</v>
      </c>
      <c r="M204" s="39">
        <f>N204/12</f>
        <v>4333.333333333333</v>
      </c>
      <c r="N204" s="325">
        <v>52000</v>
      </c>
      <c r="O204" s="196" t="s">
        <v>689</v>
      </c>
      <c r="P204" s="40" t="s">
        <v>693</v>
      </c>
      <c r="Q204" s="304" t="s">
        <v>25</v>
      </c>
      <c r="R204" s="187" t="s">
        <v>18</v>
      </c>
      <c r="S204" s="319" t="s">
        <v>353</v>
      </c>
      <c r="T204" s="304" t="s">
        <v>24</v>
      </c>
      <c r="U204" s="305" t="s">
        <v>887</v>
      </c>
      <c r="V204" s="305" t="s">
        <v>887</v>
      </c>
      <c r="W204" s="198" t="s">
        <v>663</v>
      </c>
      <c r="X204" s="323" t="s">
        <v>1936</v>
      </c>
    </row>
    <row r="205" spans="1:24" s="30" customFormat="1" ht="25.5" customHeight="1" x14ac:dyDescent="0.25">
      <c r="A205" s="319" t="s">
        <v>1828</v>
      </c>
      <c r="B205" s="307">
        <v>9178959</v>
      </c>
      <c r="C205" s="307" t="s">
        <v>2100</v>
      </c>
      <c r="D205" s="324" t="s">
        <v>1829</v>
      </c>
      <c r="E205" s="36" t="s">
        <v>1830</v>
      </c>
      <c r="F205" s="324" t="s">
        <v>1831</v>
      </c>
      <c r="G205" s="319" t="s">
        <v>16</v>
      </c>
      <c r="H205" s="308" t="s">
        <v>17</v>
      </c>
      <c r="I205" s="196">
        <v>43168</v>
      </c>
      <c r="J205" s="196">
        <v>43532</v>
      </c>
      <c r="K205" s="33" t="s">
        <v>209</v>
      </c>
      <c r="L205" s="17" t="s">
        <v>527</v>
      </c>
      <c r="M205" s="319" t="s">
        <v>16</v>
      </c>
      <c r="N205" s="325">
        <v>2667.6</v>
      </c>
      <c r="O205" s="196" t="s">
        <v>689</v>
      </c>
      <c r="P205" s="40" t="s">
        <v>698</v>
      </c>
      <c r="Q205" s="304" t="s">
        <v>179</v>
      </c>
      <c r="R205" s="314" t="s">
        <v>332</v>
      </c>
      <c r="S205" s="304" t="s">
        <v>92</v>
      </c>
      <c r="T205" s="315" t="s">
        <v>148</v>
      </c>
      <c r="U205" s="305" t="s">
        <v>1833</v>
      </c>
      <c r="V205" s="305" t="s">
        <v>149</v>
      </c>
      <c r="W205" s="198" t="s">
        <v>650</v>
      </c>
      <c r="X205" s="323" t="s">
        <v>1832</v>
      </c>
    </row>
    <row r="206" spans="1:24" s="30" customFormat="1" ht="36" customHeight="1" x14ac:dyDescent="0.25">
      <c r="A206" s="36" t="s">
        <v>308</v>
      </c>
      <c r="B206" s="37">
        <v>3409</v>
      </c>
      <c r="C206" s="37"/>
      <c r="D206" s="141" t="s">
        <v>309</v>
      </c>
      <c r="E206" s="36" t="s">
        <v>310</v>
      </c>
      <c r="F206" s="141" t="s">
        <v>1220</v>
      </c>
      <c r="G206" s="295" t="s">
        <v>16</v>
      </c>
      <c r="H206" s="29" t="s">
        <v>17</v>
      </c>
      <c r="I206" s="196">
        <v>43102</v>
      </c>
      <c r="J206" s="196">
        <v>43466</v>
      </c>
      <c r="K206" s="33" t="s">
        <v>200</v>
      </c>
      <c r="L206" s="17" t="s">
        <v>527</v>
      </c>
      <c r="M206" s="39">
        <f>N206/12</f>
        <v>2182.67</v>
      </c>
      <c r="N206" s="39">
        <v>26192.04</v>
      </c>
      <c r="O206" s="196" t="s">
        <v>689</v>
      </c>
      <c r="P206" s="40" t="s">
        <v>696</v>
      </c>
      <c r="Q206" s="24" t="s">
        <v>168</v>
      </c>
      <c r="R206" s="108" t="s">
        <v>44</v>
      </c>
      <c r="S206" s="211" t="s">
        <v>92</v>
      </c>
      <c r="T206" s="101" t="s">
        <v>45</v>
      </c>
      <c r="U206" s="215" t="s">
        <v>76</v>
      </c>
      <c r="V206" s="165" t="s">
        <v>76</v>
      </c>
      <c r="W206" s="19" t="s">
        <v>231</v>
      </c>
      <c r="X206" s="41" t="s">
        <v>450</v>
      </c>
    </row>
    <row r="207" spans="1:24" s="30" customFormat="1" ht="24" customHeight="1" x14ac:dyDescent="0.25">
      <c r="A207" s="319" t="s">
        <v>1886</v>
      </c>
      <c r="B207" s="307">
        <v>9181201</v>
      </c>
      <c r="C207" s="307"/>
      <c r="D207" s="324" t="s">
        <v>1887</v>
      </c>
      <c r="E207" s="319" t="s">
        <v>1888</v>
      </c>
      <c r="F207" s="324" t="s">
        <v>1889</v>
      </c>
      <c r="G207" s="319" t="s">
        <v>16</v>
      </c>
      <c r="H207" s="29" t="s">
        <v>17</v>
      </c>
      <c r="I207" s="196">
        <v>43192</v>
      </c>
      <c r="J207" s="196">
        <v>43556</v>
      </c>
      <c r="K207" s="33" t="s">
        <v>204</v>
      </c>
      <c r="L207" s="17" t="s">
        <v>527</v>
      </c>
      <c r="M207" s="319" t="s">
        <v>16</v>
      </c>
      <c r="N207" s="325">
        <v>6359.04</v>
      </c>
      <c r="O207" s="196" t="s">
        <v>689</v>
      </c>
      <c r="P207" s="40" t="s">
        <v>698</v>
      </c>
      <c r="Q207" s="304" t="s">
        <v>166</v>
      </c>
      <c r="R207" s="187" t="s">
        <v>21</v>
      </c>
      <c r="S207" s="319" t="s">
        <v>190</v>
      </c>
      <c r="T207" s="304" t="s">
        <v>46</v>
      </c>
      <c r="U207" s="305" t="s">
        <v>23</v>
      </c>
      <c r="V207" s="305" t="s">
        <v>23</v>
      </c>
      <c r="W207" s="63" t="s">
        <v>2323</v>
      </c>
      <c r="X207" s="323" t="s">
        <v>1890</v>
      </c>
    </row>
    <row r="208" spans="1:24" s="30" customFormat="1" ht="27.75" customHeight="1" x14ac:dyDescent="0.25">
      <c r="A208" s="301" t="s">
        <v>1610</v>
      </c>
      <c r="B208" s="307">
        <v>9170709</v>
      </c>
      <c r="C208" s="307"/>
      <c r="D208" s="302" t="s">
        <v>1611</v>
      </c>
      <c r="E208" s="301" t="s">
        <v>1612</v>
      </c>
      <c r="F208" s="302" t="s">
        <v>1613</v>
      </c>
      <c r="G208" s="295" t="s">
        <v>16</v>
      </c>
      <c r="H208" s="29" t="s">
        <v>17</v>
      </c>
      <c r="I208" s="312">
        <v>43082</v>
      </c>
      <c r="J208" s="312">
        <v>43446</v>
      </c>
      <c r="K208" s="313" t="s">
        <v>206</v>
      </c>
      <c r="L208" s="313" t="s">
        <v>219</v>
      </c>
      <c r="M208" s="295" t="s">
        <v>16</v>
      </c>
      <c r="N208" s="303">
        <v>18930</v>
      </c>
      <c r="O208" s="196" t="s">
        <v>692</v>
      </c>
      <c r="P208" s="40" t="s">
        <v>708</v>
      </c>
      <c r="Q208" s="304" t="s">
        <v>25</v>
      </c>
      <c r="R208" s="314" t="s">
        <v>18</v>
      </c>
      <c r="S208" s="304" t="s">
        <v>1271</v>
      </c>
      <c r="T208" s="304" t="s">
        <v>65</v>
      </c>
      <c r="U208" s="299" t="s">
        <v>2283</v>
      </c>
      <c r="V208" s="299" t="s">
        <v>1275</v>
      </c>
      <c r="W208" s="316" t="s">
        <v>1614</v>
      </c>
      <c r="X208" s="295" t="s">
        <v>1615</v>
      </c>
    </row>
    <row r="209" spans="1:24" s="30" customFormat="1" ht="24" customHeight="1" x14ac:dyDescent="0.25">
      <c r="A209" s="301" t="s">
        <v>1622</v>
      </c>
      <c r="B209" s="307">
        <v>9172076</v>
      </c>
      <c r="C209" s="307"/>
      <c r="D209" s="302" t="s">
        <v>1152</v>
      </c>
      <c r="E209" s="295" t="s">
        <v>1153</v>
      </c>
      <c r="F209" s="302" t="s">
        <v>1623</v>
      </c>
      <c r="G209" s="295" t="s">
        <v>16</v>
      </c>
      <c r="H209" s="29" t="s">
        <v>17</v>
      </c>
      <c r="I209" s="312">
        <v>43091</v>
      </c>
      <c r="J209" s="312">
        <v>43455</v>
      </c>
      <c r="K209" s="313" t="s">
        <v>206</v>
      </c>
      <c r="L209" s="313" t="s">
        <v>219</v>
      </c>
      <c r="M209" s="323" t="s">
        <v>16</v>
      </c>
      <c r="N209" s="303">
        <v>8602</v>
      </c>
      <c r="O209" s="312" t="s">
        <v>1624</v>
      </c>
      <c r="P209" s="40" t="s">
        <v>712</v>
      </c>
      <c r="Q209" s="304" t="s">
        <v>174</v>
      </c>
      <c r="R209" s="314" t="s">
        <v>30</v>
      </c>
      <c r="S209" s="295" t="s">
        <v>92</v>
      </c>
      <c r="T209" s="304" t="s">
        <v>80</v>
      </c>
      <c r="U209" s="309" t="s">
        <v>1630</v>
      </c>
      <c r="V209" s="305" t="s">
        <v>1095</v>
      </c>
      <c r="W209" s="319" t="s">
        <v>1096</v>
      </c>
      <c r="X209" s="295" t="s">
        <v>1625</v>
      </c>
    </row>
    <row r="210" spans="1:24" s="30" customFormat="1" ht="24" customHeight="1" x14ac:dyDescent="0.25">
      <c r="A210" s="323" t="s">
        <v>2311</v>
      </c>
      <c r="B210" s="329">
        <v>9195855</v>
      </c>
      <c r="C210" s="329" t="s">
        <v>2312</v>
      </c>
      <c r="D210" s="324" t="s">
        <v>1152</v>
      </c>
      <c r="E210" s="323" t="s">
        <v>1153</v>
      </c>
      <c r="F210" s="368" t="s">
        <v>2313</v>
      </c>
      <c r="G210" s="323" t="s">
        <v>16</v>
      </c>
      <c r="H210" s="29" t="s">
        <v>17</v>
      </c>
      <c r="I210" s="331">
        <v>43314</v>
      </c>
      <c r="J210" s="331">
        <v>43678</v>
      </c>
      <c r="K210" s="332" t="s">
        <v>202</v>
      </c>
      <c r="L210" s="332" t="s">
        <v>527</v>
      </c>
      <c r="M210" s="323" t="s">
        <v>16</v>
      </c>
      <c r="N210" s="369">
        <v>269651.40000000002</v>
      </c>
      <c r="O210" s="348" t="s">
        <v>2316</v>
      </c>
      <c r="P210" s="333" t="s">
        <v>712</v>
      </c>
      <c r="Q210" s="333" t="s">
        <v>2317</v>
      </c>
      <c r="R210" s="335" t="s">
        <v>2319</v>
      </c>
      <c r="S210" s="323" t="s">
        <v>2318</v>
      </c>
      <c r="T210" s="335" t="s">
        <v>2320</v>
      </c>
      <c r="U210" s="328" t="s">
        <v>127</v>
      </c>
      <c r="V210" s="328" t="s">
        <v>2314</v>
      </c>
      <c r="W210" s="316" t="s">
        <v>2315</v>
      </c>
      <c r="X210" s="366" t="s">
        <v>2321</v>
      </c>
    </row>
    <row r="211" spans="1:24" s="30" customFormat="1" ht="36" customHeight="1" x14ac:dyDescent="0.25">
      <c r="A211" s="301" t="s">
        <v>1701</v>
      </c>
      <c r="B211" s="307">
        <v>9178078</v>
      </c>
      <c r="C211" s="307"/>
      <c r="D211" s="302" t="s">
        <v>1702</v>
      </c>
      <c r="E211" s="295" t="s">
        <v>1703</v>
      </c>
      <c r="F211" s="302" t="s">
        <v>1704</v>
      </c>
      <c r="G211" s="295" t="s">
        <v>16</v>
      </c>
      <c r="H211" s="29" t="s">
        <v>17</v>
      </c>
      <c r="I211" s="196">
        <v>43109</v>
      </c>
      <c r="J211" s="196">
        <v>43473</v>
      </c>
      <c r="K211" s="33" t="s">
        <v>200</v>
      </c>
      <c r="L211" s="17" t="s">
        <v>527</v>
      </c>
      <c r="M211" s="39">
        <f>N211/12</f>
        <v>82.083333333333329</v>
      </c>
      <c r="N211" s="303">
        <v>985</v>
      </c>
      <c r="O211" s="196" t="s">
        <v>689</v>
      </c>
      <c r="P211" s="40" t="s">
        <v>693</v>
      </c>
      <c r="Q211" s="298" t="s">
        <v>169</v>
      </c>
      <c r="R211" s="187" t="s">
        <v>54</v>
      </c>
      <c r="S211" s="298" t="s">
        <v>92</v>
      </c>
      <c r="T211" s="298" t="s">
        <v>55</v>
      </c>
      <c r="U211" s="300" t="s">
        <v>553</v>
      </c>
      <c r="V211" s="300" t="s">
        <v>56</v>
      </c>
      <c r="W211" s="295" t="s">
        <v>228</v>
      </c>
      <c r="X211" s="301" t="s">
        <v>1705</v>
      </c>
    </row>
    <row r="212" spans="1:24" s="30" customFormat="1" ht="22.5" customHeight="1" x14ac:dyDescent="0.25">
      <c r="A212" s="295" t="s">
        <v>1346</v>
      </c>
      <c r="B212" s="267">
        <v>9162173</v>
      </c>
      <c r="C212" s="307"/>
      <c r="D212" s="296" t="s">
        <v>1174</v>
      </c>
      <c r="E212" s="36" t="s">
        <v>1175</v>
      </c>
      <c r="F212" s="302" t="s">
        <v>1347</v>
      </c>
      <c r="G212" s="295" t="s">
        <v>16</v>
      </c>
      <c r="H212" s="29" t="s">
        <v>17</v>
      </c>
      <c r="I212" s="288">
        <v>43019</v>
      </c>
      <c r="J212" s="288">
        <v>43383</v>
      </c>
      <c r="K212" s="270" t="s">
        <v>203</v>
      </c>
      <c r="L212" s="270" t="s">
        <v>219</v>
      </c>
      <c r="M212" s="36" t="s">
        <v>16</v>
      </c>
      <c r="N212" s="303">
        <v>3368</v>
      </c>
      <c r="O212" s="196" t="s">
        <v>689</v>
      </c>
      <c r="P212" s="298" t="s">
        <v>694</v>
      </c>
      <c r="Q212" s="298" t="s">
        <v>25</v>
      </c>
      <c r="R212" s="273" t="s">
        <v>18</v>
      </c>
      <c r="S212" s="298" t="s">
        <v>401</v>
      </c>
      <c r="T212" s="298" t="s">
        <v>43</v>
      </c>
      <c r="U212" s="299" t="s">
        <v>341</v>
      </c>
      <c r="V212" s="299" t="s">
        <v>341</v>
      </c>
      <c r="W212" s="198" t="s">
        <v>496</v>
      </c>
      <c r="X212" s="301" t="s">
        <v>1345</v>
      </c>
    </row>
    <row r="213" spans="1:24" s="30" customFormat="1" ht="24" customHeight="1" x14ac:dyDescent="0.25">
      <c r="A213" s="295" t="s">
        <v>936</v>
      </c>
      <c r="B213" s="295">
        <v>9078564</v>
      </c>
      <c r="C213" s="319"/>
      <c r="D213" s="296" t="s">
        <v>937</v>
      </c>
      <c r="E213" s="36" t="s">
        <v>726</v>
      </c>
      <c r="F213" s="296" t="s">
        <v>938</v>
      </c>
      <c r="G213" s="295" t="s">
        <v>16</v>
      </c>
      <c r="H213" s="268" t="s">
        <v>110</v>
      </c>
      <c r="I213" s="288">
        <v>43057</v>
      </c>
      <c r="J213" s="288">
        <v>43421</v>
      </c>
      <c r="K213" s="270" t="s">
        <v>201</v>
      </c>
      <c r="L213" s="270" t="s">
        <v>219</v>
      </c>
      <c r="M213" s="132" t="s">
        <v>16</v>
      </c>
      <c r="N213" s="297">
        <v>93050</v>
      </c>
      <c r="O213" s="288" t="s">
        <v>689</v>
      </c>
      <c r="P213" s="298" t="s">
        <v>694</v>
      </c>
      <c r="Q213" s="298" t="s">
        <v>25</v>
      </c>
      <c r="R213" s="187" t="s">
        <v>18</v>
      </c>
      <c r="S213" s="295" t="s">
        <v>20</v>
      </c>
      <c r="T213" s="298" t="s">
        <v>43</v>
      </c>
      <c r="U213" s="309" t="s">
        <v>1065</v>
      </c>
      <c r="V213" s="305" t="s">
        <v>1065</v>
      </c>
      <c r="W213" s="323" t="s">
        <v>2168</v>
      </c>
      <c r="X213" s="245" t="s">
        <v>939</v>
      </c>
    </row>
    <row r="214" spans="1:24" s="30" customFormat="1" ht="24.75" customHeight="1" x14ac:dyDescent="0.25">
      <c r="A214" s="295" t="s">
        <v>619</v>
      </c>
      <c r="B214" s="295">
        <v>9044694</v>
      </c>
      <c r="C214" s="319"/>
      <c r="D214" s="296" t="s">
        <v>620</v>
      </c>
      <c r="E214" s="295" t="s">
        <v>621</v>
      </c>
      <c r="F214" s="296" t="s">
        <v>622</v>
      </c>
      <c r="G214" s="36" t="s">
        <v>16</v>
      </c>
      <c r="H214" s="268" t="s">
        <v>17</v>
      </c>
      <c r="I214" s="167">
        <v>43043</v>
      </c>
      <c r="J214" s="167">
        <v>43407</v>
      </c>
      <c r="K214" s="33" t="s">
        <v>201</v>
      </c>
      <c r="L214" s="270" t="s">
        <v>219</v>
      </c>
      <c r="M214" s="13" t="s">
        <v>16</v>
      </c>
      <c r="N214" s="175">
        <v>275011.96000000002</v>
      </c>
      <c r="O214" s="196" t="s">
        <v>689</v>
      </c>
      <c r="P214" s="40" t="s">
        <v>694</v>
      </c>
      <c r="Q214" s="164" t="s">
        <v>25</v>
      </c>
      <c r="R214" s="108" t="s">
        <v>18</v>
      </c>
      <c r="S214" s="161" t="s">
        <v>183</v>
      </c>
      <c r="T214" s="164" t="s">
        <v>120</v>
      </c>
      <c r="U214" s="170" t="s">
        <v>127</v>
      </c>
      <c r="V214" s="165" t="s">
        <v>29</v>
      </c>
      <c r="W214" s="161" t="s">
        <v>226</v>
      </c>
      <c r="X214" s="173" t="s">
        <v>623</v>
      </c>
    </row>
    <row r="215" spans="1:24" s="30" customFormat="1" ht="24.75" customHeight="1" x14ac:dyDescent="0.25">
      <c r="A215" s="295" t="s">
        <v>624</v>
      </c>
      <c r="B215" s="295">
        <v>9044695</v>
      </c>
      <c r="C215" s="319"/>
      <c r="D215" s="296" t="s">
        <v>620</v>
      </c>
      <c r="E215" s="295" t="s">
        <v>621</v>
      </c>
      <c r="F215" s="296" t="s">
        <v>625</v>
      </c>
      <c r="G215" s="36" t="s">
        <v>16</v>
      </c>
      <c r="H215" s="268" t="s">
        <v>17</v>
      </c>
      <c r="I215" s="200">
        <v>43043</v>
      </c>
      <c r="J215" s="200">
        <v>43407</v>
      </c>
      <c r="K215" s="33" t="s">
        <v>201</v>
      </c>
      <c r="L215" s="270" t="s">
        <v>219</v>
      </c>
      <c r="M215" s="213">
        <f>N215/12</f>
        <v>4999</v>
      </c>
      <c r="N215" s="213">
        <v>59988</v>
      </c>
      <c r="O215" s="196" t="s">
        <v>689</v>
      </c>
      <c r="P215" s="40" t="s">
        <v>693</v>
      </c>
      <c r="Q215" s="164" t="s">
        <v>25</v>
      </c>
      <c r="R215" s="187" t="s">
        <v>18</v>
      </c>
      <c r="S215" s="211" t="s">
        <v>353</v>
      </c>
      <c r="T215" s="164" t="s">
        <v>24</v>
      </c>
      <c r="U215" s="215" t="s">
        <v>735</v>
      </c>
      <c r="V215" s="248" t="s">
        <v>735</v>
      </c>
      <c r="W215" s="198" t="s">
        <v>736</v>
      </c>
      <c r="X215" s="173" t="s">
        <v>623</v>
      </c>
    </row>
    <row r="216" spans="1:24" s="30" customFormat="1" ht="24.75" customHeight="1" x14ac:dyDescent="0.25">
      <c r="A216" s="323" t="s">
        <v>2256</v>
      </c>
      <c r="B216" s="323">
        <v>9195626</v>
      </c>
      <c r="C216" s="329" t="s">
        <v>2257</v>
      </c>
      <c r="D216" s="363" t="s">
        <v>2258</v>
      </c>
      <c r="E216" s="36" t="s">
        <v>2259</v>
      </c>
      <c r="F216" s="363" t="s">
        <v>2260</v>
      </c>
      <c r="G216" s="323" t="s">
        <v>16</v>
      </c>
      <c r="H216" s="330" t="s">
        <v>17</v>
      </c>
      <c r="I216" s="331">
        <v>43305</v>
      </c>
      <c r="J216" s="331">
        <v>43669</v>
      </c>
      <c r="K216" s="332" t="s">
        <v>207</v>
      </c>
      <c r="L216" s="332" t="s">
        <v>527</v>
      </c>
      <c r="M216" s="132" t="s">
        <v>16</v>
      </c>
      <c r="N216" s="364">
        <v>14999.76</v>
      </c>
      <c r="O216" s="348" t="s">
        <v>689</v>
      </c>
      <c r="P216" s="333" t="s">
        <v>694</v>
      </c>
      <c r="Q216" s="333" t="s">
        <v>25</v>
      </c>
      <c r="R216" s="199" t="s">
        <v>18</v>
      </c>
      <c r="S216" s="323" t="s">
        <v>1594</v>
      </c>
      <c r="T216" s="335" t="s">
        <v>43</v>
      </c>
      <c r="U216" s="326" t="s">
        <v>666</v>
      </c>
      <c r="V216" s="365" t="s">
        <v>666</v>
      </c>
      <c r="W216" s="323" t="s">
        <v>1218</v>
      </c>
      <c r="X216" s="362" t="s">
        <v>2216</v>
      </c>
    </row>
    <row r="217" spans="1:24" s="30" customFormat="1" ht="36" customHeight="1" x14ac:dyDescent="0.25">
      <c r="A217" s="319" t="s">
        <v>1989</v>
      </c>
      <c r="B217" s="319">
        <v>9187291</v>
      </c>
      <c r="C217" s="319"/>
      <c r="D217" s="324" t="s">
        <v>1990</v>
      </c>
      <c r="E217" s="36" t="s">
        <v>1991</v>
      </c>
      <c r="F217" s="324" t="s">
        <v>1992</v>
      </c>
      <c r="G217" s="36" t="s">
        <v>16</v>
      </c>
      <c r="H217" s="308" t="s">
        <v>17</v>
      </c>
      <c r="I217" s="331">
        <v>43235</v>
      </c>
      <c r="J217" s="331">
        <v>43599</v>
      </c>
      <c r="K217" s="332" t="s">
        <v>198</v>
      </c>
      <c r="L217" s="332" t="s">
        <v>527</v>
      </c>
      <c r="M217" s="321">
        <f>N217/12</f>
        <v>800</v>
      </c>
      <c r="N217" s="325">
        <v>9600</v>
      </c>
      <c r="O217" s="196" t="s">
        <v>689</v>
      </c>
      <c r="P217" s="40" t="s">
        <v>696</v>
      </c>
      <c r="Q217" s="304" t="s">
        <v>178</v>
      </c>
      <c r="R217" s="199" t="s">
        <v>113</v>
      </c>
      <c r="S217" s="319" t="s">
        <v>92</v>
      </c>
      <c r="T217" s="304" t="s">
        <v>216</v>
      </c>
      <c r="U217" s="305" t="s">
        <v>114</v>
      </c>
      <c r="V217" s="305" t="s">
        <v>114</v>
      </c>
      <c r="W217" s="198" t="s">
        <v>381</v>
      </c>
      <c r="X217" s="323" t="s">
        <v>1993</v>
      </c>
    </row>
    <row r="218" spans="1:24" s="30" customFormat="1" ht="25.5" customHeight="1" x14ac:dyDescent="0.25">
      <c r="A218" s="295" t="s">
        <v>1980</v>
      </c>
      <c r="B218" s="329">
        <v>9181826</v>
      </c>
      <c r="C218" s="329" t="s">
        <v>2035</v>
      </c>
      <c r="D218" s="296" t="s">
        <v>1981</v>
      </c>
      <c r="E218" s="36" t="s">
        <v>1982</v>
      </c>
      <c r="F218" s="296" t="s">
        <v>1983</v>
      </c>
      <c r="G218" s="295" t="s">
        <v>16</v>
      </c>
      <c r="H218" s="330" t="s">
        <v>17</v>
      </c>
      <c r="I218" s="200">
        <v>43227</v>
      </c>
      <c r="J218" s="331">
        <v>43591</v>
      </c>
      <c r="K218" s="332" t="s">
        <v>198</v>
      </c>
      <c r="L218" s="168" t="s">
        <v>527</v>
      </c>
      <c r="M218" s="5">
        <f>N218/12</f>
        <v>133333.33333333334</v>
      </c>
      <c r="N218" s="247">
        <v>1600000</v>
      </c>
      <c r="O218" s="196" t="s">
        <v>689</v>
      </c>
      <c r="P218" s="333" t="s">
        <v>693</v>
      </c>
      <c r="Q218" s="201" t="s">
        <v>25</v>
      </c>
      <c r="R218" s="334" t="s">
        <v>18</v>
      </c>
      <c r="S218" s="218" t="s">
        <v>353</v>
      </c>
      <c r="T218" s="335" t="s">
        <v>24</v>
      </c>
      <c r="U218" s="376" t="s">
        <v>26</v>
      </c>
      <c r="V218" s="376" t="s">
        <v>26</v>
      </c>
      <c r="W218" s="198" t="s">
        <v>662</v>
      </c>
      <c r="X218" s="245" t="s">
        <v>1984</v>
      </c>
    </row>
    <row r="219" spans="1:24" s="30" customFormat="1" ht="35.25" customHeight="1" x14ac:dyDescent="0.25">
      <c r="A219" s="218" t="s">
        <v>898</v>
      </c>
      <c r="B219" s="218">
        <v>9077624</v>
      </c>
      <c r="C219" s="319"/>
      <c r="D219" s="217" t="s">
        <v>899</v>
      </c>
      <c r="E219" s="323" t="s">
        <v>900</v>
      </c>
      <c r="F219" s="246" t="s">
        <v>901</v>
      </c>
      <c r="G219" s="218" t="s">
        <v>16</v>
      </c>
      <c r="H219" s="242" t="s">
        <v>17</v>
      </c>
      <c r="I219" s="200">
        <v>42667</v>
      </c>
      <c r="J219" s="46" t="s">
        <v>902</v>
      </c>
      <c r="K219" s="335" t="s">
        <v>204</v>
      </c>
      <c r="L219" s="270" t="s">
        <v>527</v>
      </c>
      <c r="M219" s="39">
        <f>N219/12</f>
        <v>180285.35</v>
      </c>
      <c r="N219" s="247">
        <v>2163424.2000000002</v>
      </c>
      <c r="O219" s="196" t="s">
        <v>689</v>
      </c>
      <c r="P219" s="375" t="s">
        <v>714</v>
      </c>
      <c r="Q219" s="201" t="s">
        <v>25</v>
      </c>
      <c r="R219" s="187" t="s">
        <v>18</v>
      </c>
      <c r="S219" s="323" t="s">
        <v>193</v>
      </c>
      <c r="T219" s="201" t="s">
        <v>53</v>
      </c>
      <c r="U219" s="326" t="s">
        <v>1114</v>
      </c>
      <c r="V219" s="326" t="s">
        <v>1114</v>
      </c>
      <c r="W219" s="218" t="s">
        <v>1115</v>
      </c>
      <c r="X219" s="245" t="s">
        <v>903</v>
      </c>
    </row>
    <row r="220" spans="1:24" s="30" customFormat="1" ht="51" customHeight="1" x14ac:dyDescent="0.25">
      <c r="A220" s="36" t="s">
        <v>969</v>
      </c>
      <c r="B220" s="36">
        <v>9102211</v>
      </c>
      <c r="C220" s="36"/>
      <c r="D220" s="322" t="s">
        <v>655</v>
      </c>
      <c r="E220" s="374" t="s">
        <v>970</v>
      </c>
      <c r="F220" s="322" t="s">
        <v>971</v>
      </c>
      <c r="G220" s="6" t="s">
        <v>16</v>
      </c>
      <c r="H220" s="29" t="s">
        <v>17</v>
      </c>
      <c r="I220" s="348">
        <v>43084</v>
      </c>
      <c r="J220" s="348">
        <v>43448</v>
      </c>
      <c r="K220" s="332" t="s">
        <v>206</v>
      </c>
      <c r="L220" s="332" t="s">
        <v>219</v>
      </c>
      <c r="M220" s="14">
        <f>N220/12</f>
        <v>7189</v>
      </c>
      <c r="N220" s="39">
        <v>86268</v>
      </c>
      <c r="O220" s="196" t="s">
        <v>689</v>
      </c>
      <c r="P220" s="40" t="s">
        <v>696</v>
      </c>
      <c r="Q220" s="24" t="s">
        <v>169</v>
      </c>
      <c r="R220" s="187" t="s">
        <v>54</v>
      </c>
      <c r="S220" s="333" t="s">
        <v>92</v>
      </c>
      <c r="T220" s="101" t="s">
        <v>55</v>
      </c>
      <c r="U220" s="285" t="s">
        <v>56</v>
      </c>
      <c r="V220" s="165" t="s">
        <v>56</v>
      </c>
      <c r="W220" s="35" t="s">
        <v>228</v>
      </c>
      <c r="X220" s="19" t="s">
        <v>972</v>
      </c>
    </row>
    <row r="221" spans="1:24" s="30" customFormat="1" ht="57.75" customHeight="1" x14ac:dyDescent="0.25">
      <c r="A221" s="323" t="s">
        <v>2181</v>
      </c>
      <c r="B221" s="329">
        <v>9195699</v>
      </c>
      <c r="C221" s="37"/>
      <c r="D221" s="141" t="s">
        <v>1166</v>
      </c>
      <c r="E221" s="36" t="s">
        <v>128</v>
      </c>
      <c r="F221" s="324" t="s">
        <v>2182</v>
      </c>
      <c r="G221" s="211" t="s">
        <v>194</v>
      </c>
      <c r="H221" s="29" t="s">
        <v>17</v>
      </c>
      <c r="I221" s="196">
        <v>43297</v>
      </c>
      <c r="J221" s="40" t="s">
        <v>2183</v>
      </c>
      <c r="K221" s="16" t="s">
        <v>207</v>
      </c>
      <c r="L221" s="33" t="s">
        <v>527</v>
      </c>
      <c r="M221" s="11" t="s">
        <v>16</v>
      </c>
      <c r="N221" s="5">
        <v>38522.800000000003</v>
      </c>
      <c r="O221" s="196" t="s">
        <v>689</v>
      </c>
      <c r="P221" s="40" t="s">
        <v>718</v>
      </c>
      <c r="Q221" s="164" t="s">
        <v>25</v>
      </c>
      <c r="R221" s="187" t="s">
        <v>18</v>
      </c>
      <c r="S221" s="310" t="s">
        <v>34</v>
      </c>
      <c r="T221" s="164" t="s">
        <v>33</v>
      </c>
      <c r="U221" s="326" t="s">
        <v>1114</v>
      </c>
      <c r="V221" s="326" t="s">
        <v>1114</v>
      </c>
      <c r="W221" s="323" t="s">
        <v>1115</v>
      </c>
      <c r="X221" s="173" t="s">
        <v>364</v>
      </c>
    </row>
    <row r="222" spans="1:24" s="30" customFormat="1" ht="48" customHeight="1" x14ac:dyDescent="0.25">
      <c r="A222" s="133" t="s">
        <v>651</v>
      </c>
      <c r="B222" s="133">
        <v>9045987</v>
      </c>
      <c r="C222" s="323"/>
      <c r="D222" s="324" t="s">
        <v>129</v>
      </c>
      <c r="E222" s="323" t="s">
        <v>130</v>
      </c>
      <c r="F222" s="146" t="s">
        <v>652</v>
      </c>
      <c r="G222" s="133" t="s">
        <v>16</v>
      </c>
      <c r="H222" s="29" t="s">
        <v>17</v>
      </c>
      <c r="I222" s="196">
        <v>43070</v>
      </c>
      <c r="J222" s="40" t="s">
        <v>1549</v>
      </c>
      <c r="K222" s="16" t="s">
        <v>201</v>
      </c>
      <c r="L222" s="33" t="s">
        <v>219</v>
      </c>
      <c r="M222" s="5">
        <f t="shared" ref="M222:M230" si="9">N222/12</f>
        <v>1493.8633333333335</v>
      </c>
      <c r="N222" s="145">
        <v>17926.36</v>
      </c>
      <c r="O222" s="196" t="s">
        <v>689</v>
      </c>
      <c r="P222" s="40" t="s">
        <v>1756</v>
      </c>
      <c r="Q222" s="139" t="s">
        <v>25</v>
      </c>
      <c r="R222" s="199" t="s">
        <v>18</v>
      </c>
      <c r="S222" s="323" t="s">
        <v>400</v>
      </c>
      <c r="T222" s="201" t="s">
        <v>61</v>
      </c>
      <c r="U222" s="328" t="s">
        <v>654</v>
      </c>
      <c r="V222" s="328" t="s">
        <v>541</v>
      </c>
      <c r="W222" s="198" t="s">
        <v>407</v>
      </c>
      <c r="X222" s="144" t="s">
        <v>653</v>
      </c>
    </row>
    <row r="223" spans="1:24" s="30" customFormat="1" ht="26.25" customHeight="1" x14ac:dyDescent="0.25">
      <c r="A223" s="218" t="s">
        <v>512</v>
      </c>
      <c r="B223" s="323">
        <v>9034494</v>
      </c>
      <c r="C223" s="323"/>
      <c r="D223" s="246" t="s">
        <v>499</v>
      </c>
      <c r="E223" s="36" t="s">
        <v>500</v>
      </c>
      <c r="F223" s="246" t="s">
        <v>628</v>
      </c>
      <c r="G223" s="218" t="s">
        <v>16</v>
      </c>
      <c r="H223" s="29" t="s">
        <v>17</v>
      </c>
      <c r="I223" s="196">
        <v>43200</v>
      </c>
      <c r="J223" s="196">
        <v>43564</v>
      </c>
      <c r="K223" s="33" t="s">
        <v>204</v>
      </c>
      <c r="L223" s="17" t="s">
        <v>527</v>
      </c>
      <c r="M223" s="5">
        <f t="shared" si="9"/>
        <v>9066.6666666666661</v>
      </c>
      <c r="N223" s="247">
        <v>108800</v>
      </c>
      <c r="O223" s="331" t="s">
        <v>689</v>
      </c>
      <c r="P223" s="333" t="s">
        <v>1756</v>
      </c>
      <c r="Q223" s="201" t="s">
        <v>25</v>
      </c>
      <c r="R223" s="187" t="s">
        <v>18</v>
      </c>
      <c r="S223" s="218" t="s">
        <v>502</v>
      </c>
      <c r="T223" s="333" t="s">
        <v>501</v>
      </c>
      <c r="U223" s="326" t="s">
        <v>680</v>
      </c>
      <c r="V223" s="326" t="s">
        <v>680</v>
      </c>
      <c r="W223" s="198" t="s">
        <v>504</v>
      </c>
      <c r="X223" s="245" t="s">
        <v>503</v>
      </c>
    </row>
    <row r="224" spans="1:24" s="30" customFormat="1" ht="58.5" customHeight="1" x14ac:dyDescent="0.25">
      <c r="A224" s="218" t="s">
        <v>940</v>
      </c>
      <c r="B224" s="243">
        <v>9078423</v>
      </c>
      <c r="C224" s="329" t="s">
        <v>2269</v>
      </c>
      <c r="D224" s="246" t="s">
        <v>941</v>
      </c>
      <c r="E224" s="36" t="s">
        <v>942</v>
      </c>
      <c r="F224" s="246" t="s">
        <v>943</v>
      </c>
      <c r="G224" s="218" t="s">
        <v>16</v>
      </c>
      <c r="H224" s="29" t="s">
        <v>17</v>
      </c>
      <c r="I224" s="196">
        <v>43055</v>
      </c>
      <c r="J224" s="196">
        <v>43419</v>
      </c>
      <c r="K224" s="33" t="s">
        <v>201</v>
      </c>
      <c r="L224" s="17" t="s">
        <v>219</v>
      </c>
      <c r="M224" s="5">
        <f t="shared" si="9"/>
        <v>20680.633333333335</v>
      </c>
      <c r="N224" s="247">
        <v>248167.6</v>
      </c>
      <c r="O224" s="200" t="s">
        <v>691</v>
      </c>
      <c r="P224" s="201" t="s">
        <v>693</v>
      </c>
      <c r="Q224" s="201" t="s">
        <v>25</v>
      </c>
      <c r="R224" s="202" t="s">
        <v>30</v>
      </c>
      <c r="S224" s="218" t="s">
        <v>353</v>
      </c>
      <c r="T224" s="202" t="s">
        <v>80</v>
      </c>
      <c r="U224" s="205" t="s">
        <v>598</v>
      </c>
      <c r="V224" s="205" t="s">
        <v>598</v>
      </c>
      <c r="W224" s="198" t="s">
        <v>659</v>
      </c>
      <c r="X224" s="245" t="s">
        <v>944</v>
      </c>
    </row>
    <row r="225" spans="1:24" s="30" customFormat="1" ht="58.5" customHeight="1" x14ac:dyDescent="0.25">
      <c r="A225" s="323" t="s">
        <v>879</v>
      </c>
      <c r="B225" s="329">
        <v>9077422</v>
      </c>
      <c r="C225" s="329" t="s">
        <v>2310</v>
      </c>
      <c r="D225" s="324" t="s">
        <v>880</v>
      </c>
      <c r="E225" s="323" t="s">
        <v>881</v>
      </c>
      <c r="F225" s="324" t="s">
        <v>883</v>
      </c>
      <c r="G225" s="319" t="s">
        <v>16</v>
      </c>
      <c r="H225" s="29" t="s">
        <v>17</v>
      </c>
      <c r="I225" s="331">
        <v>43015</v>
      </c>
      <c r="J225" s="331">
        <v>43379</v>
      </c>
      <c r="K225" s="332" t="s">
        <v>203</v>
      </c>
      <c r="L225" s="332" t="s">
        <v>219</v>
      </c>
      <c r="M225" s="5">
        <f t="shared" si="9"/>
        <v>616.66666666666663</v>
      </c>
      <c r="N225" s="325">
        <v>7400</v>
      </c>
      <c r="O225" s="348" t="s">
        <v>691</v>
      </c>
      <c r="P225" s="40" t="s">
        <v>693</v>
      </c>
      <c r="Q225" s="333" t="s">
        <v>25</v>
      </c>
      <c r="R225" s="334" t="s">
        <v>30</v>
      </c>
      <c r="S225" s="319" t="s">
        <v>353</v>
      </c>
      <c r="T225" s="334" t="s">
        <v>80</v>
      </c>
      <c r="U225" s="328" t="s">
        <v>598</v>
      </c>
      <c r="V225" s="328" t="s">
        <v>598</v>
      </c>
      <c r="W225" s="198" t="s">
        <v>659</v>
      </c>
      <c r="X225" s="323" t="s">
        <v>882</v>
      </c>
    </row>
    <row r="226" spans="1:24" s="30" customFormat="1" ht="27.75" customHeight="1" x14ac:dyDescent="0.25">
      <c r="A226" s="36" t="s">
        <v>276</v>
      </c>
      <c r="B226" s="37">
        <v>3324</v>
      </c>
      <c r="C226" s="37"/>
      <c r="D226" s="141" t="s">
        <v>318</v>
      </c>
      <c r="E226" s="36" t="s">
        <v>277</v>
      </c>
      <c r="F226" s="141" t="s">
        <v>281</v>
      </c>
      <c r="G226" s="211" t="s">
        <v>16</v>
      </c>
      <c r="H226" s="29" t="s">
        <v>17</v>
      </c>
      <c r="I226" s="196">
        <v>42994</v>
      </c>
      <c r="J226" s="196">
        <v>43358</v>
      </c>
      <c r="K226" s="33" t="s">
        <v>199</v>
      </c>
      <c r="L226" s="33" t="s">
        <v>219</v>
      </c>
      <c r="M226" s="14">
        <f t="shared" si="9"/>
        <v>92.68</v>
      </c>
      <c r="N226" s="39">
        <v>1112.1600000000001</v>
      </c>
      <c r="O226" s="196" t="s">
        <v>689</v>
      </c>
      <c r="P226" s="40" t="s">
        <v>719</v>
      </c>
      <c r="Q226" s="24" t="s">
        <v>171</v>
      </c>
      <c r="R226" s="187" t="s">
        <v>62</v>
      </c>
      <c r="S226" s="211" t="s">
        <v>92</v>
      </c>
      <c r="T226" s="201" t="s">
        <v>63</v>
      </c>
      <c r="U226" s="215" t="s">
        <v>551</v>
      </c>
      <c r="V226" s="165" t="s">
        <v>551</v>
      </c>
      <c r="W226" s="198" t="s">
        <v>552</v>
      </c>
      <c r="X226" s="19" t="s">
        <v>452</v>
      </c>
    </row>
    <row r="227" spans="1:24" s="30" customFormat="1" ht="25.5" customHeight="1" x14ac:dyDescent="0.25">
      <c r="A227" s="301" t="s">
        <v>1776</v>
      </c>
      <c r="B227" s="307">
        <v>9178394</v>
      </c>
      <c r="C227" s="307" t="s">
        <v>2057</v>
      </c>
      <c r="D227" s="320" t="s">
        <v>1777</v>
      </c>
      <c r="E227" s="36" t="s">
        <v>1778</v>
      </c>
      <c r="F227" s="320" t="s">
        <v>1779</v>
      </c>
      <c r="G227" s="301" t="s">
        <v>16</v>
      </c>
      <c r="H227" s="29" t="s">
        <v>17</v>
      </c>
      <c r="I227" s="312">
        <v>43153</v>
      </c>
      <c r="J227" s="304" t="s">
        <v>1780</v>
      </c>
      <c r="K227" s="315" t="s">
        <v>208</v>
      </c>
      <c r="L227" s="313" t="s">
        <v>527</v>
      </c>
      <c r="M227" s="14">
        <f t="shared" si="9"/>
        <v>6250</v>
      </c>
      <c r="N227" s="321">
        <v>75000</v>
      </c>
      <c r="O227" s="196" t="s">
        <v>689</v>
      </c>
      <c r="P227" s="304" t="s">
        <v>695</v>
      </c>
      <c r="Q227" s="304" t="s">
        <v>25</v>
      </c>
      <c r="R227" s="187" t="s">
        <v>18</v>
      </c>
      <c r="S227" s="301" t="s">
        <v>94</v>
      </c>
      <c r="T227" s="304" t="s">
        <v>120</v>
      </c>
      <c r="U227" s="305" t="s">
        <v>2078</v>
      </c>
      <c r="V227" s="309" t="s">
        <v>2078</v>
      </c>
      <c r="W227" s="198" t="s">
        <v>1994</v>
      </c>
      <c r="X227" s="319" t="s">
        <v>1781</v>
      </c>
    </row>
    <row r="228" spans="1:24" s="30" customFormat="1" ht="36" customHeight="1" x14ac:dyDescent="0.25">
      <c r="A228" s="218" t="s">
        <v>974</v>
      </c>
      <c r="B228" s="243">
        <v>9075358</v>
      </c>
      <c r="C228" s="307"/>
      <c r="D228" s="246" t="s">
        <v>975</v>
      </c>
      <c r="E228" s="36" t="s">
        <v>976</v>
      </c>
      <c r="F228" s="246" t="s">
        <v>977</v>
      </c>
      <c r="G228" s="36" t="s">
        <v>16</v>
      </c>
      <c r="H228" s="29" t="s">
        <v>17</v>
      </c>
      <c r="I228" s="196">
        <v>43101</v>
      </c>
      <c r="J228" s="196">
        <v>43465</v>
      </c>
      <c r="K228" s="33" t="s">
        <v>206</v>
      </c>
      <c r="L228" s="33" t="s">
        <v>219</v>
      </c>
      <c r="M228" s="14">
        <f t="shared" si="9"/>
        <v>43.333333333333336</v>
      </c>
      <c r="N228" s="247">
        <v>520</v>
      </c>
      <c r="O228" s="196" t="s">
        <v>690</v>
      </c>
      <c r="P228" s="40" t="s">
        <v>695</v>
      </c>
      <c r="Q228" s="201" t="s">
        <v>25</v>
      </c>
      <c r="R228" s="187" t="s">
        <v>18</v>
      </c>
      <c r="S228" s="251" t="s">
        <v>189</v>
      </c>
      <c r="T228" s="201" t="s">
        <v>122</v>
      </c>
      <c r="U228" s="248" t="s">
        <v>123</v>
      </c>
      <c r="V228" s="248" t="s">
        <v>123</v>
      </c>
      <c r="W228" s="198" t="s">
        <v>245</v>
      </c>
      <c r="X228" s="245" t="s">
        <v>978</v>
      </c>
    </row>
    <row r="229" spans="1:24" s="30" customFormat="1" ht="60.75" customHeight="1" x14ac:dyDescent="0.25">
      <c r="A229" s="295" t="s">
        <v>1673</v>
      </c>
      <c r="B229" s="295">
        <v>9171996</v>
      </c>
      <c r="C229" s="36" t="s">
        <v>2101</v>
      </c>
      <c r="D229" s="141" t="s">
        <v>132</v>
      </c>
      <c r="E229" s="36" t="s">
        <v>759</v>
      </c>
      <c r="F229" s="302" t="s">
        <v>1662</v>
      </c>
      <c r="G229" s="36" t="s">
        <v>194</v>
      </c>
      <c r="H229" s="29" t="s">
        <v>17</v>
      </c>
      <c r="I229" s="196">
        <v>43101</v>
      </c>
      <c r="J229" s="196">
        <v>43465</v>
      </c>
      <c r="K229" s="33" t="s">
        <v>206</v>
      </c>
      <c r="L229" s="33" t="s">
        <v>219</v>
      </c>
      <c r="M229" s="14">
        <f t="shared" si="9"/>
        <v>16091</v>
      </c>
      <c r="N229" s="303">
        <v>193092</v>
      </c>
      <c r="O229" s="196" t="s">
        <v>689</v>
      </c>
      <c r="P229" s="40" t="s">
        <v>693</v>
      </c>
      <c r="Q229" s="298" t="s">
        <v>25</v>
      </c>
      <c r="R229" s="187" t="s">
        <v>18</v>
      </c>
      <c r="S229" s="295" t="s">
        <v>191</v>
      </c>
      <c r="T229" s="298" t="s">
        <v>102</v>
      </c>
      <c r="U229" s="300" t="s">
        <v>1529</v>
      </c>
      <c r="V229" s="300" t="s">
        <v>1529</v>
      </c>
      <c r="W229" s="63" t="s">
        <v>1530</v>
      </c>
      <c r="X229" s="301" t="s">
        <v>1663</v>
      </c>
    </row>
    <row r="230" spans="1:24" s="30" customFormat="1" ht="26.25" customHeight="1" x14ac:dyDescent="0.25">
      <c r="A230" s="192" t="s">
        <v>283</v>
      </c>
      <c r="B230" s="203">
        <v>3452</v>
      </c>
      <c r="C230" s="307"/>
      <c r="D230" s="212" t="s">
        <v>263</v>
      </c>
      <c r="E230" s="211" t="s">
        <v>340</v>
      </c>
      <c r="F230" s="182" t="s">
        <v>284</v>
      </c>
      <c r="G230" s="211" t="s">
        <v>16</v>
      </c>
      <c r="H230" s="166" t="s">
        <v>17</v>
      </c>
      <c r="I230" s="200">
        <v>43009</v>
      </c>
      <c r="J230" s="200">
        <v>43373</v>
      </c>
      <c r="K230" s="168" t="s">
        <v>199</v>
      </c>
      <c r="L230" s="270" t="s">
        <v>219</v>
      </c>
      <c r="M230" s="213">
        <f t="shared" si="9"/>
        <v>19684.109166666665</v>
      </c>
      <c r="N230" s="183">
        <v>236209.31</v>
      </c>
      <c r="O230" s="196" t="s">
        <v>689</v>
      </c>
      <c r="P230" s="201" t="s">
        <v>720</v>
      </c>
      <c r="Q230" s="194" t="s">
        <v>25</v>
      </c>
      <c r="R230" s="187" t="s">
        <v>18</v>
      </c>
      <c r="S230" s="65" t="s">
        <v>184</v>
      </c>
      <c r="T230" s="101" t="s">
        <v>67</v>
      </c>
      <c r="U230" s="205" t="s">
        <v>761</v>
      </c>
      <c r="V230" s="206" t="s">
        <v>761</v>
      </c>
      <c r="W230" s="211" t="s">
        <v>762</v>
      </c>
      <c r="X230" s="19" t="s">
        <v>285</v>
      </c>
    </row>
    <row r="231" spans="1:24" s="30" customFormat="1" ht="59.25" customHeight="1" x14ac:dyDescent="0.25">
      <c r="A231" s="218" t="s">
        <v>949</v>
      </c>
      <c r="B231" s="243">
        <v>9074722</v>
      </c>
      <c r="C231" s="307"/>
      <c r="D231" s="217" t="s">
        <v>1846</v>
      </c>
      <c r="E231" s="218" t="s">
        <v>133</v>
      </c>
      <c r="F231" s="279" t="s">
        <v>950</v>
      </c>
      <c r="G231" s="280" t="s">
        <v>16</v>
      </c>
      <c r="H231" s="268" t="s">
        <v>17</v>
      </c>
      <c r="I231" s="269">
        <v>42584</v>
      </c>
      <c r="J231" s="269">
        <v>44409</v>
      </c>
      <c r="K231" s="270" t="s">
        <v>202</v>
      </c>
      <c r="L231" s="270" t="s">
        <v>951</v>
      </c>
      <c r="M231" s="13" t="s">
        <v>16</v>
      </c>
      <c r="N231" s="13" t="s">
        <v>16</v>
      </c>
      <c r="O231" s="269" t="s">
        <v>689</v>
      </c>
      <c r="P231" s="271" t="s">
        <v>720</v>
      </c>
      <c r="Q231" s="271" t="s">
        <v>25</v>
      </c>
      <c r="R231" s="187" t="s">
        <v>18</v>
      </c>
      <c r="S231" s="280" t="s">
        <v>193</v>
      </c>
      <c r="T231" s="271" t="s">
        <v>33</v>
      </c>
      <c r="U231" s="305" t="s">
        <v>913</v>
      </c>
      <c r="V231" s="300" t="s">
        <v>1985</v>
      </c>
      <c r="W231" s="198" t="s">
        <v>1986</v>
      </c>
      <c r="X231" s="280" t="s">
        <v>952</v>
      </c>
    </row>
    <row r="232" spans="1:24" s="30" customFormat="1" ht="34.5" customHeight="1" x14ac:dyDescent="0.25">
      <c r="A232" s="211" t="s">
        <v>835</v>
      </c>
      <c r="B232" s="203">
        <v>9074435</v>
      </c>
      <c r="C232" s="307"/>
      <c r="D232" s="217" t="s">
        <v>836</v>
      </c>
      <c r="E232" s="36" t="s">
        <v>837</v>
      </c>
      <c r="F232" s="217" t="s">
        <v>838</v>
      </c>
      <c r="G232" s="243" t="s">
        <v>194</v>
      </c>
      <c r="H232" s="319" t="s">
        <v>17</v>
      </c>
      <c r="I232" s="200">
        <v>42593</v>
      </c>
      <c r="J232" s="200">
        <v>43322</v>
      </c>
      <c r="K232" s="33" t="s">
        <v>202</v>
      </c>
      <c r="L232" s="17" t="s">
        <v>219</v>
      </c>
      <c r="M232" s="13" t="s">
        <v>16</v>
      </c>
      <c r="N232" s="219">
        <v>96220</v>
      </c>
      <c r="O232" s="196" t="s">
        <v>689</v>
      </c>
      <c r="P232" s="40" t="s">
        <v>1756</v>
      </c>
      <c r="Q232" s="201" t="s">
        <v>25</v>
      </c>
      <c r="R232" s="187" t="s">
        <v>18</v>
      </c>
      <c r="S232" s="211" t="s">
        <v>839</v>
      </c>
      <c r="T232" s="201" t="s">
        <v>99</v>
      </c>
      <c r="U232" s="244" t="s">
        <v>840</v>
      </c>
      <c r="V232" s="244" t="s">
        <v>840</v>
      </c>
      <c r="W232" s="211" t="s">
        <v>841</v>
      </c>
      <c r="X232" s="218" t="s">
        <v>842</v>
      </c>
    </row>
    <row r="233" spans="1:24" s="30" customFormat="1" ht="24" customHeight="1" x14ac:dyDescent="0.25">
      <c r="A233" s="292" t="s">
        <v>1222</v>
      </c>
      <c r="B233" s="292">
        <v>9150086</v>
      </c>
      <c r="C233" s="319"/>
      <c r="D233" s="296" t="s">
        <v>1223</v>
      </c>
      <c r="E233" s="36" t="s">
        <v>1224</v>
      </c>
      <c r="F233" s="296" t="s">
        <v>1225</v>
      </c>
      <c r="G233" s="36" t="s">
        <v>16</v>
      </c>
      <c r="H233" s="29" t="s">
        <v>17</v>
      </c>
      <c r="I233" s="196">
        <v>42972</v>
      </c>
      <c r="J233" s="196">
        <v>43336</v>
      </c>
      <c r="K233" s="33" t="s">
        <v>202</v>
      </c>
      <c r="L233" s="33" t="s">
        <v>219</v>
      </c>
      <c r="M233" s="13" t="s">
        <v>16</v>
      </c>
      <c r="N233" s="297">
        <v>13335.12</v>
      </c>
      <c r="O233" s="196" t="s">
        <v>689</v>
      </c>
      <c r="P233" s="286" t="s">
        <v>698</v>
      </c>
      <c r="Q233" s="286" t="s">
        <v>168</v>
      </c>
      <c r="R233" s="187" t="s">
        <v>44</v>
      </c>
      <c r="S233" s="292" t="s">
        <v>190</v>
      </c>
      <c r="T233" s="286" t="s">
        <v>45</v>
      </c>
      <c r="U233" s="285" t="s">
        <v>57</v>
      </c>
      <c r="V233" s="285" t="s">
        <v>57</v>
      </c>
      <c r="W233" s="292" t="s">
        <v>232</v>
      </c>
      <c r="X233" s="295" t="s">
        <v>1226</v>
      </c>
    </row>
    <row r="234" spans="1:24" s="30" customFormat="1" ht="24" customHeight="1" x14ac:dyDescent="0.25">
      <c r="A234" s="323" t="s">
        <v>1974</v>
      </c>
      <c r="B234" s="329">
        <v>9184368</v>
      </c>
      <c r="C234" s="329" t="s">
        <v>2102</v>
      </c>
      <c r="D234" s="324" t="s">
        <v>1975</v>
      </c>
      <c r="E234" s="323" t="s">
        <v>1976</v>
      </c>
      <c r="F234" s="324" t="s">
        <v>1977</v>
      </c>
      <c r="G234" s="36" t="s">
        <v>16</v>
      </c>
      <c r="H234" s="29" t="s">
        <v>17</v>
      </c>
      <c r="I234" s="331">
        <v>43224</v>
      </c>
      <c r="J234" s="331">
        <v>43588</v>
      </c>
      <c r="K234" s="332" t="s">
        <v>198</v>
      </c>
      <c r="L234" s="332" t="s">
        <v>527</v>
      </c>
      <c r="M234" s="13" t="s">
        <v>16</v>
      </c>
      <c r="N234" s="325">
        <v>519300</v>
      </c>
      <c r="O234" s="196" t="s">
        <v>689</v>
      </c>
      <c r="P234" s="304" t="s">
        <v>694</v>
      </c>
      <c r="Q234" s="333" t="s">
        <v>25</v>
      </c>
      <c r="R234" s="334" t="s">
        <v>18</v>
      </c>
      <c r="S234" s="333" t="s">
        <v>1978</v>
      </c>
      <c r="T234" s="333" t="s">
        <v>43</v>
      </c>
      <c r="U234" s="328" t="s">
        <v>666</v>
      </c>
      <c r="V234" s="326" t="s">
        <v>1853</v>
      </c>
      <c r="W234" s="316" t="s">
        <v>1407</v>
      </c>
      <c r="X234" s="319" t="s">
        <v>1979</v>
      </c>
    </row>
    <row r="235" spans="1:24" s="30" customFormat="1" ht="24" customHeight="1" x14ac:dyDescent="0.25">
      <c r="A235" s="323" t="s">
        <v>2213</v>
      </c>
      <c r="B235" s="329">
        <v>9195614</v>
      </c>
      <c r="C235" s="329" t="s">
        <v>2214</v>
      </c>
      <c r="D235" s="324" t="s">
        <v>1975</v>
      </c>
      <c r="E235" s="323" t="s">
        <v>1976</v>
      </c>
      <c r="F235" s="363" t="s">
        <v>2215</v>
      </c>
      <c r="G235" s="36" t="s">
        <v>16</v>
      </c>
      <c r="H235" s="29" t="s">
        <v>17</v>
      </c>
      <c r="I235" s="348">
        <v>43300</v>
      </c>
      <c r="J235" s="348">
        <v>43664</v>
      </c>
      <c r="K235" s="33" t="s">
        <v>207</v>
      </c>
      <c r="L235" s="33" t="s">
        <v>527</v>
      </c>
      <c r="M235" s="132" t="s">
        <v>16</v>
      </c>
      <c r="N235" s="364">
        <v>48000</v>
      </c>
      <c r="O235" s="348" t="s">
        <v>689</v>
      </c>
      <c r="P235" s="333" t="s">
        <v>694</v>
      </c>
      <c r="Q235" s="333" t="s">
        <v>25</v>
      </c>
      <c r="R235" s="199" t="s">
        <v>18</v>
      </c>
      <c r="S235" s="323" t="s">
        <v>1594</v>
      </c>
      <c r="T235" s="335" t="s">
        <v>43</v>
      </c>
      <c r="U235" s="326" t="s">
        <v>666</v>
      </c>
      <c r="V235" s="326" t="s">
        <v>666</v>
      </c>
      <c r="W235" s="198" t="s">
        <v>1218</v>
      </c>
      <c r="X235" s="362" t="s">
        <v>2216</v>
      </c>
    </row>
    <row r="236" spans="1:24" s="30" customFormat="1" ht="36.75" customHeight="1" x14ac:dyDescent="0.25">
      <c r="A236" s="36" t="s">
        <v>269</v>
      </c>
      <c r="B236" s="37">
        <v>3307</v>
      </c>
      <c r="C236" s="37"/>
      <c r="D236" s="141" t="s">
        <v>1946</v>
      </c>
      <c r="E236" s="36" t="s">
        <v>270</v>
      </c>
      <c r="F236" s="141" t="s">
        <v>271</v>
      </c>
      <c r="G236" s="36" t="s">
        <v>16</v>
      </c>
      <c r="H236" s="29" t="s">
        <v>17</v>
      </c>
      <c r="I236" s="196">
        <v>42980</v>
      </c>
      <c r="J236" s="196">
        <v>43344</v>
      </c>
      <c r="K236" s="33" t="s">
        <v>199</v>
      </c>
      <c r="L236" s="17" t="s">
        <v>219</v>
      </c>
      <c r="M236" s="39">
        <f>N236/12</f>
        <v>115.83333333333333</v>
      </c>
      <c r="N236" s="39">
        <v>1390</v>
      </c>
      <c r="O236" s="196" t="s">
        <v>689</v>
      </c>
      <c r="P236" s="27" t="s">
        <v>693</v>
      </c>
      <c r="Q236" s="201" t="s">
        <v>177</v>
      </c>
      <c r="R236" s="108" t="s">
        <v>84</v>
      </c>
      <c r="S236" s="19" t="s">
        <v>92</v>
      </c>
      <c r="T236" s="101" t="s">
        <v>158</v>
      </c>
      <c r="U236" s="300" t="s">
        <v>1586</v>
      </c>
      <c r="V236" s="300" t="s">
        <v>1586</v>
      </c>
      <c r="W236" s="63" t="s">
        <v>1587</v>
      </c>
      <c r="X236" s="19" t="s">
        <v>451</v>
      </c>
    </row>
    <row r="237" spans="1:24" s="30" customFormat="1" ht="26.25" customHeight="1" x14ac:dyDescent="0.25">
      <c r="A237" s="295" t="s">
        <v>1676</v>
      </c>
      <c r="B237" s="295">
        <v>9176429</v>
      </c>
      <c r="C237" s="319" t="s">
        <v>2103</v>
      </c>
      <c r="D237" s="302" t="s">
        <v>1677</v>
      </c>
      <c r="E237" s="36" t="s">
        <v>1678</v>
      </c>
      <c r="F237" s="302" t="s">
        <v>1679</v>
      </c>
      <c r="G237" s="36" t="s">
        <v>16</v>
      </c>
      <c r="H237" s="29" t="s">
        <v>17</v>
      </c>
      <c r="I237" s="288">
        <v>43104</v>
      </c>
      <c r="J237" s="288">
        <v>43468</v>
      </c>
      <c r="K237" s="270" t="s">
        <v>200</v>
      </c>
      <c r="L237" s="270" t="s">
        <v>527</v>
      </c>
      <c r="M237" s="39">
        <f>N237/12</f>
        <v>6500</v>
      </c>
      <c r="N237" s="303">
        <v>78000</v>
      </c>
      <c r="O237" s="196" t="s">
        <v>692</v>
      </c>
      <c r="P237" s="40" t="s">
        <v>708</v>
      </c>
      <c r="Q237" s="304" t="s">
        <v>25</v>
      </c>
      <c r="R237" s="187" t="s">
        <v>18</v>
      </c>
      <c r="S237" s="295" t="s">
        <v>1271</v>
      </c>
      <c r="T237" s="298" t="s">
        <v>65</v>
      </c>
      <c r="U237" s="305" t="s">
        <v>1272</v>
      </c>
      <c r="V237" s="305" t="s">
        <v>1272</v>
      </c>
      <c r="W237" s="198" t="s">
        <v>1273</v>
      </c>
      <c r="X237" s="301" t="s">
        <v>1680</v>
      </c>
    </row>
    <row r="238" spans="1:24" s="30" customFormat="1" ht="26.25" customHeight="1" x14ac:dyDescent="0.25">
      <c r="A238" s="319" t="s">
        <v>1895</v>
      </c>
      <c r="B238" s="319">
        <v>9181175</v>
      </c>
      <c r="C238" s="319" t="s">
        <v>2034</v>
      </c>
      <c r="D238" s="324" t="s">
        <v>1896</v>
      </c>
      <c r="E238" s="36" t="s">
        <v>1897</v>
      </c>
      <c r="F238" s="324" t="s">
        <v>1898</v>
      </c>
      <c r="G238" s="36" t="s">
        <v>16</v>
      </c>
      <c r="H238" s="29" t="s">
        <v>17</v>
      </c>
      <c r="I238" s="196">
        <v>43192</v>
      </c>
      <c r="J238" s="196">
        <v>43556</v>
      </c>
      <c r="K238" s="33" t="s">
        <v>204</v>
      </c>
      <c r="L238" s="17" t="s">
        <v>527</v>
      </c>
      <c r="M238" s="39">
        <f>N238/12</f>
        <v>47500</v>
      </c>
      <c r="N238" s="325">
        <v>570000</v>
      </c>
      <c r="O238" s="312" t="s">
        <v>689</v>
      </c>
      <c r="P238" s="304" t="s">
        <v>693</v>
      </c>
      <c r="Q238" s="304" t="s">
        <v>25</v>
      </c>
      <c r="R238" s="199" t="s">
        <v>18</v>
      </c>
      <c r="S238" s="319" t="s">
        <v>353</v>
      </c>
      <c r="T238" s="304" t="s">
        <v>24</v>
      </c>
      <c r="U238" s="305" t="s">
        <v>26</v>
      </c>
      <c r="V238" s="305" t="s">
        <v>26</v>
      </c>
      <c r="W238" s="198" t="s">
        <v>662</v>
      </c>
      <c r="X238" s="323" t="s">
        <v>1899</v>
      </c>
    </row>
    <row r="239" spans="1:24" s="30" customFormat="1" ht="26.25" customHeight="1" x14ac:dyDescent="0.25">
      <c r="A239" s="319" t="s">
        <v>1848</v>
      </c>
      <c r="B239" s="319">
        <v>9179789</v>
      </c>
      <c r="C239" s="329" t="s">
        <v>2055</v>
      </c>
      <c r="D239" s="324" t="s">
        <v>1849</v>
      </c>
      <c r="E239" s="36" t="s">
        <v>1850</v>
      </c>
      <c r="F239" s="324" t="s">
        <v>1851</v>
      </c>
      <c r="G239" s="36" t="s">
        <v>16</v>
      </c>
      <c r="H239" s="29" t="s">
        <v>17</v>
      </c>
      <c r="I239" s="312">
        <v>43174</v>
      </c>
      <c r="J239" s="312">
        <v>43538</v>
      </c>
      <c r="K239" s="313" t="s">
        <v>209</v>
      </c>
      <c r="L239" s="195" t="s">
        <v>527</v>
      </c>
      <c r="M239" s="132" t="s">
        <v>16</v>
      </c>
      <c r="N239" s="325">
        <v>7089.75</v>
      </c>
      <c r="O239" s="196" t="s">
        <v>689</v>
      </c>
      <c r="P239" s="40" t="s">
        <v>694</v>
      </c>
      <c r="Q239" s="304" t="s">
        <v>25</v>
      </c>
      <c r="R239" s="187" t="s">
        <v>18</v>
      </c>
      <c r="S239" s="319" t="s">
        <v>183</v>
      </c>
      <c r="T239" s="304" t="s">
        <v>19</v>
      </c>
      <c r="U239" s="305" t="s">
        <v>1853</v>
      </c>
      <c r="V239" s="305" t="s">
        <v>29</v>
      </c>
      <c r="W239" s="319" t="s">
        <v>226</v>
      </c>
      <c r="X239" s="323" t="s">
        <v>1852</v>
      </c>
    </row>
    <row r="240" spans="1:24" s="30" customFormat="1" ht="25.5" customHeight="1" x14ac:dyDescent="0.25">
      <c r="A240" s="36" t="s">
        <v>1568</v>
      </c>
      <c r="B240" s="36">
        <v>9166303</v>
      </c>
      <c r="C240" s="36"/>
      <c r="D240" s="279" t="s">
        <v>1569</v>
      </c>
      <c r="E240" s="36" t="s">
        <v>135</v>
      </c>
      <c r="F240" s="322" t="s">
        <v>1570</v>
      </c>
      <c r="G240" s="36" t="s">
        <v>16</v>
      </c>
      <c r="H240" s="29" t="s">
        <v>181</v>
      </c>
      <c r="I240" s="348">
        <v>43073</v>
      </c>
      <c r="J240" s="348">
        <v>43437</v>
      </c>
      <c r="K240" s="33" t="s">
        <v>206</v>
      </c>
      <c r="L240" s="33" t="s">
        <v>219</v>
      </c>
      <c r="M240" s="39">
        <f>N240/12</f>
        <v>1165.8399999999999</v>
      </c>
      <c r="N240" s="39">
        <v>13990.08</v>
      </c>
      <c r="O240" s="196" t="s">
        <v>689</v>
      </c>
      <c r="P240" s="40" t="s">
        <v>702</v>
      </c>
      <c r="Q240" s="24" t="s">
        <v>1571</v>
      </c>
      <c r="R240" s="199" t="s">
        <v>1572</v>
      </c>
      <c r="S240" s="323" t="s">
        <v>92</v>
      </c>
      <c r="T240" s="101" t="s">
        <v>1573</v>
      </c>
      <c r="U240" s="215" t="s">
        <v>1574</v>
      </c>
      <c r="V240" s="165" t="s">
        <v>1574</v>
      </c>
      <c r="W240" s="198" t="s">
        <v>1575</v>
      </c>
      <c r="X240" s="19" t="s">
        <v>1576</v>
      </c>
    </row>
    <row r="241" spans="1:24" s="30" customFormat="1" ht="33.75" customHeight="1" x14ac:dyDescent="0.25">
      <c r="A241" s="323" t="s">
        <v>293</v>
      </c>
      <c r="B241" s="329">
        <v>3368</v>
      </c>
      <c r="C241" s="329"/>
      <c r="D241" s="150" t="s">
        <v>544</v>
      </c>
      <c r="E241" s="36" t="s">
        <v>135</v>
      </c>
      <c r="F241" s="324" t="s">
        <v>1098</v>
      </c>
      <c r="G241" s="36" t="s">
        <v>16</v>
      </c>
      <c r="H241" s="29" t="s">
        <v>17</v>
      </c>
      <c r="I241" s="196">
        <v>43023</v>
      </c>
      <c r="J241" s="196">
        <v>43387</v>
      </c>
      <c r="K241" s="33" t="s">
        <v>203</v>
      </c>
      <c r="L241" s="33" t="s">
        <v>219</v>
      </c>
      <c r="M241" s="39">
        <f>N241/12</f>
        <v>5112.4666666666662</v>
      </c>
      <c r="N241" s="325">
        <v>61349.599999999999</v>
      </c>
      <c r="O241" s="196" t="s">
        <v>689</v>
      </c>
      <c r="P241" s="40" t="s">
        <v>702</v>
      </c>
      <c r="Q241" s="139" t="s">
        <v>173</v>
      </c>
      <c r="R241" s="199" t="s">
        <v>73</v>
      </c>
      <c r="S241" s="74" t="s">
        <v>380</v>
      </c>
      <c r="T241" s="201" t="s">
        <v>136</v>
      </c>
      <c r="U241" s="285" t="s">
        <v>195</v>
      </c>
      <c r="V241" s="165" t="s">
        <v>195</v>
      </c>
      <c r="W241" s="63" t="s">
        <v>1278</v>
      </c>
      <c r="X241" s="153" t="s">
        <v>294</v>
      </c>
    </row>
    <row r="242" spans="1:24" s="30" customFormat="1" ht="59.25" customHeight="1" x14ac:dyDescent="0.25">
      <c r="A242" s="218" t="s">
        <v>543</v>
      </c>
      <c r="B242" s="218">
        <v>9041096</v>
      </c>
      <c r="C242" s="319"/>
      <c r="D242" s="217" t="s">
        <v>544</v>
      </c>
      <c r="E242" s="36" t="s">
        <v>135</v>
      </c>
      <c r="F242" s="246" t="s">
        <v>545</v>
      </c>
      <c r="G242" s="36" t="s">
        <v>16</v>
      </c>
      <c r="H242" s="29" t="s">
        <v>17</v>
      </c>
      <c r="I242" s="196">
        <v>43304</v>
      </c>
      <c r="J242" s="196">
        <v>43668</v>
      </c>
      <c r="K242" s="33" t="s">
        <v>207</v>
      </c>
      <c r="L242" s="33" t="s">
        <v>527</v>
      </c>
      <c r="M242" s="39">
        <f>N242/12</f>
        <v>6477.77</v>
      </c>
      <c r="N242" s="247">
        <v>77733.240000000005</v>
      </c>
      <c r="O242" s="331" t="s">
        <v>689</v>
      </c>
      <c r="P242" s="333" t="s">
        <v>702</v>
      </c>
      <c r="Q242" s="201" t="s">
        <v>25</v>
      </c>
      <c r="R242" s="199" t="s">
        <v>18</v>
      </c>
      <c r="S242" s="218" t="s">
        <v>193</v>
      </c>
      <c r="T242" s="201" t="s">
        <v>53</v>
      </c>
      <c r="U242" s="244" t="s">
        <v>1114</v>
      </c>
      <c r="V242" s="244" t="s">
        <v>1114</v>
      </c>
      <c r="W242" s="310" t="s">
        <v>1115</v>
      </c>
      <c r="X242" s="245" t="s">
        <v>546</v>
      </c>
    </row>
    <row r="243" spans="1:24" s="30" customFormat="1" ht="25.5" customHeight="1" x14ac:dyDescent="0.25">
      <c r="A243" s="295" t="s">
        <v>895</v>
      </c>
      <c r="B243" s="295">
        <v>9077704</v>
      </c>
      <c r="C243" s="319"/>
      <c r="D243" s="296" t="s">
        <v>544</v>
      </c>
      <c r="E243" s="36" t="s">
        <v>135</v>
      </c>
      <c r="F243" s="302" t="s">
        <v>896</v>
      </c>
      <c r="G243" s="323" t="s">
        <v>16</v>
      </c>
      <c r="H243" s="330" t="s">
        <v>17</v>
      </c>
      <c r="I243" s="331">
        <v>43027</v>
      </c>
      <c r="J243" s="331">
        <v>43391</v>
      </c>
      <c r="K243" s="332" t="s">
        <v>203</v>
      </c>
      <c r="L243" s="332" t="s">
        <v>219</v>
      </c>
      <c r="M243" s="39">
        <f>N243/12</f>
        <v>6896.75</v>
      </c>
      <c r="N243" s="303">
        <v>82761</v>
      </c>
      <c r="O243" s="348" t="s">
        <v>723</v>
      </c>
      <c r="P243" s="40" t="s">
        <v>702</v>
      </c>
      <c r="Q243" s="304" t="s">
        <v>25</v>
      </c>
      <c r="R243" s="199" t="s">
        <v>18</v>
      </c>
      <c r="S243" s="295" t="s">
        <v>590</v>
      </c>
      <c r="T243" s="298" t="s">
        <v>589</v>
      </c>
      <c r="U243" s="305" t="s">
        <v>592</v>
      </c>
      <c r="V243" s="305" t="s">
        <v>592</v>
      </c>
      <c r="W243" s="323" t="s">
        <v>591</v>
      </c>
      <c r="X243" s="301" t="s">
        <v>897</v>
      </c>
    </row>
    <row r="244" spans="1:24" s="30" customFormat="1" ht="26.25" customHeight="1" x14ac:dyDescent="0.25">
      <c r="A244" s="36" t="s">
        <v>288</v>
      </c>
      <c r="B244" s="37">
        <v>3367</v>
      </c>
      <c r="C244" s="37"/>
      <c r="D244" s="141" t="s">
        <v>289</v>
      </c>
      <c r="E244" s="36" t="s">
        <v>290</v>
      </c>
      <c r="F244" s="141" t="s">
        <v>291</v>
      </c>
      <c r="G244" s="36" t="s">
        <v>16</v>
      </c>
      <c r="H244" s="29" t="s">
        <v>17</v>
      </c>
      <c r="I244" s="196">
        <v>43044</v>
      </c>
      <c r="J244" s="196">
        <v>43408</v>
      </c>
      <c r="K244" s="33" t="s">
        <v>201</v>
      </c>
      <c r="L244" s="17" t="s">
        <v>219</v>
      </c>
      <c r="M244" s="39">
        <f>N244/12</f>
        <v>77857.13</v>
      </c>
      <c r="N244" s="39">
        <v>934285.56</v>
      </c>
      <c r="O244" s="196" t="s">
        <v>689</v>
      </c>
      <c r="P244" s="40" t="s">
        <v>1756</v>
      </c>
      <c r="Q244" s="24" t="s">
        <v>25</v>
      </c>
      <c r="R244" s="199" t="s">
        <v>18</v>
      </c>
      <c r="S244" s="19" t="s">
        <v>540</v>
      </c>
      <c r="T244" s="101" t="s">
        <v>99</v>
      </c>
      <c r="U244" s="215" t="s">
        <v>101</v>
      </c>
      <c r="V244" s="215" t="s">
        <v>101</v>
      </c>
      <c r="W244" s="63" t="s">
        <v>229</v>
      </c>
      <c r="X244" s="19" t="s">
        <v>292</v>
      </c>
    </row>
    <row r="245" spans="1:24" s="30" customFormat="1" ht="22.5" customHeight="1" x14ac:dyDescent="0.25">
      <c r="A245" s="323" t="s">
        <v>2225</v>
      </c>
      <c r="B245" s="329">
        <v>9192594</v>
      </c>
      <c r="C245" s="323" t="s">
        <v>2226</v>
      </c>
      <c r="D245" s="363" t="s">
        <v>2227</v>
      </c>
      <c r="E245" s="36" t="s">
        <v>2228</v>
      </c>
      <c r="F245" s="363" t="s">
        <v>2229</v>
      </c>
      <c r="G245" s="36" t="s">
        <v>16</v>
      </c>
      <c r="H245" s="29" t="s">
        <v>17</v>
      </c>
      <c r="I245" s="348">
        <v>43285</v>
      </c>
      <c r="J245" s="348">
        <v>43649</v>
      </c>
      <c r="K245" s="33" t="s">
        <v>207</v>
      </c>
      <c r="L245" s="33" t="s">
        <v>527</v>
      </c>
      <c r="M245" s="132" t="s">
        <v>16</v>
      </c>
      <c r="N245" s="364">
        <v>81135.41</v>
      </c>
      <c r="O245" s="331" t="s">
        <v>692</v>
      </c>
      <c r="P245" s="333" t="s">
        <v>1559</v>
      </c>
      <c r="Q245" s="333" t="s">
        <v>25</v>
      </c>
      <c r="R245" s="334" t="s">
        <v>18</v>
      </c>
      <c r="S245" s="333" t="s">
        <v>1082</v>
      </c>
      <c r="T245" s="335" t="s">
        <v>99</v>
      </c>
      <c r="U245" s="326" t="s">
        <v>1064</v>
      </c>
      <c r="V245" s="326" t="s">
        <v>1064</v>
      </c>
      <c r="W245" s="142" t="s">
        <v>1083</v>
      </c>
      <c r="X245" s="362" t="s">
        <v>2230</v>
      </c>
    </row>
    <row r="246" spans="1:24" s="30" customFormat="1" ht="25.5" customHeight="1" x14ac:dyDescent="0.25">
      <c r="A246" s="323" t="s">
        <v>2163</v>
      </c>
      <c r="B246" s="329">
        <v>9194941</v>
      </c>
      <c r="C246" s="323" t="s">
        <v>2148</v>
      </c>
      <c r="D246" s="324" t="s">
        <v>1180</v>
      </c>
      <c r="E246" s="323" t="s">
        <v>1181</v>
      </c>
      <c r="F246" s="363" t="s">
        <v>2164</v>
      </c>
      <c r="G246" s="323" t="s">
        <v>16</v>
      </c>
      <c r="H246" s="330" t="s">
        <v>17</v>
      </c>
      <c r="I246" s="348">
        <v>43293</v>
      </c>
      <c r="J246" s="348">
        <v>43657</v>
      </c>
      <c r="K246" s="33" t="s">
        <v>207</v>
      </c>
      <c r="L246" s="33" t="s">
        <v>527</v>
      </c>
      <c r="M246" s="132" t="s">
        <v>16</v>
      </c>
      <c r="N246" s="364">
        <v>126740</v>
      </c>
      <c r="O246" s="348" t="s">
        <v>689</v>
      </c>
      <c r="P246" s="333" t="s">
        <v>694</v>
      </c>
      <c r="Q246" s="333" t="s">
        <v>25</v>
      </c>
      <c r="R246" s="199" t="s">
        <v>18</v>
      </c>
      <c r="S246" s="323" t="s">
        <v>183</v>
      </c>
      <c r="T246" s="335" t="s">
        <v>19</v>
      </c>
      <c r="U246" s="328" t="s">
        <v>2017</v>
      </c>
      <c r="V246" s="326" t="s">
        <v>29</v>
      </c>
      <c r="W246" s="323" t="s">
        <v>226</v>
      </c>
      <c r="X246" s="362" t="s">
        <v>2150</v>
      </c>
    </row>
    <row r="247" spans="1:24" s="30" customFormat="1" ht="36" customHeight="1" x14ac:dyDescent="0.25">
      <c r="A247" s="36" t="s">
        <v>385</v>
      </c>
      <c r="B247" s="36">
        <v>3503</v>
      </c>
      <c r="C247" s="36"/>
      <c r="D247" s="76" t="s">
        <v>386</v>
      </c>
      <c r="E247" s="36" t="s">
        <v>387</v>
      </c>
      <c r="F247" s="76" t="s">
        <v>388</v>
      </c>
      <c r="G247" s="37" t="s">
        <v>16</v>
      </c>
      <c r="H247" s="29" t="s">
        <v>17</v>
      </c>
      <c r="I247" s="196">
        <v>43304</v>
      </c>
      <c r="J247" s="196">
        <v>43668</v>
      </c>
      <c r="K247" s="33" t="s">
        <v>207</v>
      </c>
      <c r="L247" s="33" t="s">
        <v>527</v>
      </c>
      <c r="M247" s="39">
        <f>N247/12</f>
        <v>41.583333333333336</v>
      </c>
      <c r="N247" s="39">
        <v>499</v>
      </c>
      <c r="O247" s="196" t="s">
        <v>689</v>
      </c>
      <c r="P247" s="40" t="s">
        <v>693</v>
      </c>
      <c r="Q247" s="64" t="s">
        <v>172</v>
      </c>
      <c r="R247" s="199" t="s">
        <v>70</v>
      </c>
      <c r="S247" s="70" t="s">
        <v>390</v>
      </c>
      <c r="T247" s="101" t="s">
        <v>389</v>
      </c>
      <c r="U247" s="79" t="s">
        <v>71</v>
      </c>
      <c r="V247" s="165" t="s">
        <v>71</v>
      </c>
      <c r="W247" s="70" t="s">
        <v>240</v>
      </c>
      <c r="X247" s="75" t="s">
        <v>391</v>
      </c>
    </row>
    <row r="248" spans="1:24" s="30" customFormat="1" ht="26.25" customHeight="1" x14ac:dyDescent="0.25">
      <c r="A248" s="289" t="s">
        <v>1176</v>
      </c>
      <c r="B248" s="289">
        <v>9144697</v>
      </c>
      <c r="C248" s="319"/>
      <c r="D248" s="293" t="s">
        <v>1177</v>
      </c>
      <c r="E248" s="36" t="s">
        <v>387</v>
      </c>
      <c r="F248" s="293" t="s">
        <v>1774</v>
      </c>
      <c r="G248" s="37" t="s">
        <v>16</v>
      </c>
      <c r="H248" s="29" t="s">
        <v>17</v>
      </c>
      <c r="I248" s="196">
        <v>43306</v>
      </c>
      <c r="J248" s="196">
        <v>43670</v>
      </c>
      <c r="K248" s="33" t="s">
        <v>207</v>
      </c>
      <c r="L248" s="33" t="s">
        <v>527</v>
      </c>
      <c r="M248" s="39">
        <f>N248/12</f>
        <v>670.08333333333337</v>
      </c>
      <c r="N248" s="294">
        <v>8041</v>
      </c>
      <c r="O248" s="196" t="s">
        <v>689</v>
      </c>
      <c r="P248" s="40" t="s">
        <v>693</v>
      </c>
      <c r="Q248" s="286" t="s">
        <v>51</v>
      </c>
      <c r="R248" s="199" t="s">
        <v>49</v>
      </c>
      <c r="S248" s="289" t="s">
        <v>190</v>
      </c>
      <c r="T248" s="286" t="s">
        <v>50</v>
      </c>
      <c r="U248" s="285" t="s">
        <v>553</v>
      </c>
      <c r="V248" s="285" t="s">
        <v>631</v>
      </c>
      <c r="W248" s="198" t="s">
        <v>632</v>
      </c>
      <c r="X248" s="292" t="s">
        <v>1178</v>
      </c>
    </row>
    <row r="249" spans="1:24" s="30" customFormat="1" ht="24" customHeight="1" x14ac:dyDescent="0.25">
      <c r="A249" s="319" t="s">
        <v>1963</v>
      </c>
      <c r="B249" s="319">
        <v>9181651</v>
      </c>
      <c r="C249" s="319"/>
      <c r="D249" s="324" t="s">
        <v>1964</v>
      </c>
      <c r="E249" s="36" t="s">
        <v>1965</v>
      </c>
      <c r="F249" s="324" t="s">
        <v>1966</v>
      </c>
      <c r="G249" s="319" t="s">
        <v>16</v>
      </c>
      <c r="H249" s="308" t="s">
        <v>17</v>
      </c>
      <c r="I249" s="196">
        <v>43214</v>
      </c>
      <c r="J249" s="196">
        <v>43578</v>
      </c>
      <c r="K249" s="33" t="s">
        <v>204</v>
      </c>
      <c r="L249" s="17" t="s">
        <v>527</v>
      </c>
      <c r="M249" s="13" t="s">
        <v>16</v>
      </c>
      <c r="N249" s="325">
        <v>1692</v>
      </c>
      <c r="O249" s="196" t="s">
        <v>689</v>
      </c>
      <c r="P249" s="304" t="s">
        <v>703</v>
      </c>
      <c r="Q249" s="304" t="s">
        <v>168</v>
      </c>
      <c r="R249" s="187" t="s">
        <v>44</v>
      </c>
      <c r="S249" s="319" t="s">
        <v>190</v>
      </c>
      <c r="T249" s="304" t="s">
        <v>45</v>
      </c>
      <c r="U249" s="305" t="s">
        <v>57</v>
      </c>
      <c r="V249" s="305" t="s">
        <v>57</v>
      </c>
      <c r="W249" s="319" t="s">
        <v>232</v>
      </c>
      <c r="X249" s="323" t="s">
        <v>1967</v>
      </c>
    </row>
    <row r="250" spans="1:24" s="30" customFormat="1" ht="24.75" customHeight="1" x14ac:dyDescent="0.25">
      <c r="A250" s="295" t="s">
        <v>1372</v>
      </c>
      <c r="B250" s="295">
        <v>9162341</v>
      </c>
      <c r="C250" s="319"/>
      <c r="D250" s="296" t="s">
        <v>746</v>
      </c>
      <c r="E250" s="295" t="s">
        <v>254</v>
      </c>
      <c r="F250" s="302" t="s">
        <v>1373</v>
      </c>
      <c r="G250" s="295" t="s">
        <v>16</v>
      </c>
      <c r="H250" s="268" t="s">
        <v>17</v>
      </c>
      <c r="I250" s="288">
        <v>43033</v>
      </c>
      <c r="J250" s="288">
        <v>43397</v>
      </c>
      <c r="K250" s="270" t="s">
        <v>203</v>
      </c>
      <c r="L250" s="270" t="s">
        <v>219</v>
      </c>
      <c r="M250" s="13" t="s">
        <v>16</v>
      </c>
      <c r="N250" s="303">
        <v>38400</v>
      </c>
      <c r="O250" s="196" t="s">
        <v>689</v>
      </c>
      <c r="P250" s="298" t="s">
        <v>688</v>
      </c>
      <c r="Q250" s="298" t="s">
        <v>25</v>
      </c>
      <c r="R250" s="273" t="s">
        <v>18</v>
      </c>
      <c r="S250" s="295" t="s">
        <v>183</v>
      </c>
      <c r="T250" s="274" t="s">
        <v>93</v>
      </c>
      <c r="U250" s="300" t="s">
        <v>542</v>
      </c>
      <c r="V250" s="300" t="s">
        <v>29</v>
      </c>
      <c r="W250" s="295" t="s">
        <v>226</v>
      </c>
      <c r="X250" s="301" t="s">
        <v>1360</v>
      </c>
    </row>
    <row r="251" spans="1:24" s="30" customFormat="1" ht="24.75" customHeight="1" x14ac:dyDescent="0.25">
      <c r="A251" s="295" t="s">
        <v>1466</v>
      </c>
      <c r="B251" s="295">
        <v>9162784</v>
      </c>
      <c r="C251" s="319"/>
      <c r="D251" s="296" t="s">
        <v>746</v>
      </c>
      <c r="E251" s="295" t="s">
        <v>254</v>
      </c>
      <c r="F251" s="302" t="s">
        <v>1467</v>
      </c>
      <c r="G251" s="267" t="s">
        <v>16</v>
      </c>
      <c r="H251" s="268" t="s">
        <v>17</v>
      </c>
      <c r="I251" s="288">
        <v>43056</v>
      </c>
      <c r="J251" s="288">
        <v>43420</v>
      </c>
      <c r="K251" s="270" t="s">
        <v>201</v>
      </c>
      <c r="L251" s="270" t="s">
        <v>219</v>
      </c>
      <c r="M251" s="132" t="s">
        <v>16</v>
      </c>
      <c r="N251" s="303">
        <v>4320</v>
      </c>
      <c r="O251" s="196" t="s">
        <v>689</v>
      </c>
      <c r="P251" s="298" t="s">
        <v>694</v>
      </c>
      <c r="Q251" s="298" t="s">
        <v>25</v>
      </c>
      <c r="R251" s="273" t="s">
        <v>18</v>
      </c>
      <c r="S251" s="298" t="s">
        <v>183</v>
      </c>
      <c r="T251" s="274" t="s">
        <v>19</v>
      </c>
      <c r="U251" s="299" t="s">
        <v>341</v>
      </c>
      <c r="V251" s="300" t="s">
        <v>29</v>
      </c>
      <c r="W251" s="254" t="s">
        <v>226</v>
      </c>
      <c r="X251" s="301" t="s">
        <v>1412</v>
      </c>
    </row>
    <row r="252" spans="1:24" s="30" customFormat="1" ht="24.75" customHeight="1" x14ac:dyDescent="0.25">
      <c r="A252" s="295" t="s">
        <v>1468</v>
      </c>
      <c r="B252" s="295">
        <v>9164451</v>
      </c>
      <c r="C252" s="319"/>
      <c r="D252" s="296" t="s">
        <v>746</v>
      </c>
      <c r="E252" s="295" t="s">
        <v>254</v>
      </c>
      <c r="F252" s="302" t="s">
        <v>1469</v>
      </c>
      <c r="G252" s="267" t="s">
        <v>16</v>
      </c>
      <c r="H252" s="268" t="s">
        <v>17</v>
      </c>
      <c r="I252" s="288">
        <v>43056</v>
      </c>
      <c r="J252" s="288">
        <v>43420</v>
      </c>
      <c r="K252" s="270" t="s">
        <v>201</v>
      </c>
      <c r="L252" s="270" t="s">
        <v>219</v>
      </c>
      <c r="M252" s="132" t="s">
        <v>16</v>
      </c>
      <c r="N252" s="303">
        <v>33250</v>
      </c>
      <c r="O252" s="196" t="s">
        <v>689</v>
      </c>
      <c r="P252" s="298" t="s">
        <v>688</v>
      </c>
      <c r="Q252" s="298" t="s">
        <v>25</v>
      </c>
      <c r="R252" s="273" t="s">
        <v>18</v>
      </c>
      <c r="S252" s="298" t="s">
        <v>183</v>
      </c>
      <c r="T252" s="274" t="s">
        <v>19</v>
      </c>
      <c r="U252" s="299" t="s">
        <v>1105</v>
      </c>
      <c r="V252" s="300" t="s">
        <v>29</v>
      </c>
      <c r="W252" s="254" t="s">
        <v>226</v>
      </c>
      <c r="X252" s="301" t="s">
        <v>1470</v>
      </c>
    </row>
    <row r="253" spans="1:24" s="30" customFormat="1" ht="39" customHeight="1" x14ac:dyDescent="0.25">
      <c r="A253" s="82" t="s">
        <v>408</v>
      </c>
      <c r="B253" s="203">
        <v>3517</v>
      </c>
      <c r="C253" s="307"/>
      <c r="D253" s="83" t="s">
        <v>409</v>
      </c>
      <c r="E253" s="36" t="s">
        <v>410</v>
      </c>
      <c r="F253" s="83" t="s">
        <v>411</v>
      </c>
      <c r="G253" s="36" t="s">
        <v>16</v>
      </c>
      <c r="H253" s="29" t="s">
        <v>17</v>
      </c>
      <c r="I253" s="196">
        <v>42980</v>
      </c>
      <c r="J253" s="196">
        <v>43344</v>
      </c>
      <c r="K253" s="33" t="s">
        <v>199</v>
      </c>
      <c r="L253" s="17" t="s">
        <v>219</v>
      </c>
      <c r="M253" s="39">
        <f>N253/12</f>
        <v>1480</v>
      </c>
      <c r="N253" s="84">
        <v>17760</v>
      </c>
      <c r="O253" s="196" t="s">
        <v>689</v>
      </c>
      <c r="P253" s="40" t="s">
        <v>695</v>
      </c>
      <c r="Q253" s="78" t="s">
        <v>173</v>
      </c>
      <c r="R253" s="110" t="s">
        <v>73</v>
      </c>
      <c r="S253" s="80" t="s">
        <v>379</v>
      </c>
      <c r="T253" s="101" t="s">
        <v>107</v>
      </c>
      <c r="U253" s="79" t="s">
        <v>108</v>
      </c>
      <c r="V253" s="165" t="s">
        <v>108</v>
      </c>
      <c r="W253" s="198" t="s">
        <v>616</v>
      </c>
      <c r="X253" s="82" t="s">
        <v>412</v>
      </c>
    </row>
    <row r="254" spans="1:24" s="30" customFormat="1" ht="35.25" customHeight="1" x14ac:dyDescent="0.25">
      <c r="A254" s="319" t="s">
        <v>1872</v>
      </c>
      <c r="B254" s="307">
        <v>9179467</v>
      </c>
      <c r="C254" s="307"/>
      <c r="D254" s="324" t="s">
        <v>1873</v>
      </c>
      <c r="E254" s="36" t="s">
        <v>1874</v>
      </c>
      <c r="F254" s="324" t="s">
        <v>1875</v>
      </c>
      <c r="G254" s="36" t="s">
        <v>16</v>
      </c>
      <c r="H254" s="29" t="s">
        <v>17</v>
      </c>
      <c r="I254" s="312">
        <v>43175</v>
      </c>
      <c r="J254" s="312">
        <v>43539</v>
      </c>
      <c r="K254" s="313" t="s">
        <v>209</v>
      </c>
      <c r="L254" s="195" t="s">
        <v>527</v>
      </c>
      <c r="M254" s="132" t="s">
        <v>16</v>
      </c>
      <c r="N254" s="325">
        <v>122380.1</v>
      </c>
      <c r="O254" s="196" t="s">
        <v>689</v>
      </c>
      <c r="P254" s="304" t="s">
        <v>698</v>
      </c>
      <c r="Q254" s="304" t="s">
        <v>180</v>
      </c>
      <c r="R254" s="314" t="s">
        <v>125</v>
      </c>
      <c r="S254" s="304" t="s">
        <v>92</v>
      </c>
      <c r="T254" s="315" t="s">
        <v>134</v>
      </c>
      <c r="U254" s="305" t="s">
        <v>255</v>
      </c>
      <c r="V254" s="305" t="s">
        <v>255</v>
      </c>
      <c r="W254" s="319" t="s">
        <v>1693</v>
      </c>
      <c r="X254" s="323" t="s">
        <v>1815</v>
      </c>
    </row>
    <row r="255" spans="1:24" s="30" customFormat="1" ht="24.75" customHeight="1" x14ac:dyDescent="0.25">
      <c r="A255" s="319" t="s">
        <v>1854</v>
      </c>
      <c r="B255" s="307">
        <v>9179792</v>
      </c>
      <c r="C255" s="307" t="s">
        <v>2104</v>
      </c>
      <c r="D255" s="324" t="s">
        <v>1855</v>
      </c>
      <c r="E255" s="36" t="s">
        <v>1856</v>
      </c>
      <c r="F255" s="324" t="s">
        <v>1857</v>
      </c>
      <c r="G255" s="36" t="s">
        <v>16</v>
      </c>
      <c r="H255" s="29" t="s">
        <v>17</v>
      </c>
      <c r="I255" s="312">
        <v>43173</v>
      </c>
      <c r="J255" s="312">
        <v>43537</v>
      </c>
      <c r="K255" s="313" t="s">
        <v>209</v>
      </c>
      <c r="L255" s="195" t="s">
        <v>527</v>
      </c>
      <c r="M255" s="132" t="s">
        <v>16</v>
      </c>
      <c r="N255" s="325">
        <v>31565.4</v>
      </c>
      <c r="O255" s="196" t="s">
        <v>689</v>
      </c>
      <c r="P255" s="304" t="s">
        <v>694</v>
      </c>
      <c r="Q255" s="304" t="s">
        <v>25</v>
      </c>
      <c r="R255" s="199" t="s">
        <v>18</v>
      </c>
      <c r="S255" s="319" t="s">
        <v>1594</v>
      </c>
      <c r="T255" s="315" t="s">
        <v>43</v>
      </c>
      <c r="U255" s="305" t="s">
        <v>666</v>
      </c>
      <c r="V255" s="305" t="s">
        <v>666</v>
      </c>
      <c r="W255" s="198" t="s">
        <v>1218</v>
      </c>
      <c r="X255" s="323" t="s">
        <v>1852</v>
      </c>
    </row>
    <row r="256" spans="1:24" s="30" customFormat="1" ht="25.5" customHeight="1" x14ac:dyDescent="0.25">
      <c r="A256" s="280" t="s">
        <v>1061</v>
      </c>
      <c r="B256" s="267">
        <v>9129688</v>
      </c>
      <c r="C256" s="307" t="s">
        <v>2115</v>
      </c>
      <c r="D256" s="279" t="s">
        <v>137</v>
      </c>
      <c r="E256" s="280" t="s">
        <v>138</v>
      </c>
      <c r="F256" s="279" t="s">
        <v>1062</v>
      </c>
      <c r="G256" s="280" t="s">
        <v>16</v>
      </c>
      <c r="H256" s="268" t="s">
        <v>17</v>
      </c>
      <c r="I256" s="269">
        <v>43182</v>
      </c>
      <c r="J256" s="269">
        <v>43546</v>
      </c>
      <c r="K256" s="270" t="s">
        <v>209</v>
      </c>
      <c r="L256" s="195" t="s">
        <v>527</v>
      </c>
      <c r="M256" s="281">
        <f>N256/12</f>
        <v>4702.97</v>
      </c>
      <c r="N256" s="281">
        <v>56435.64</v>
      </c>
      <c r="O256" s="269" t="s">
        <v>689</v>
      </c>
      <c r="P256" s="271" t="s">
        <v>1756</v>
      </c>
      <c r="Q256" s="201" t="s">
        <v>25</v>
      </c>
      <c r="R256" s="199" t="s">
        <v>18</v>
      </c>
      <c r="S256" s="218" t="s">
        <v>839</v>
      </c>
      <c r="T256" s="201" t="s">
        <v>99</v>
      </c>
      <c r="U256" s="244" t="s">
        <v>1064</v>
      </c>
      <c r="V256" s="277" t="s">
        <v>840</v>
      </c>
      <c r="W256" s="198" t="s">
        <v>841</v>
      </c>
      <c r="X256" s="245" t="s">
        <v>1063</v>
      </c>
    </row>
    <row r="257" spans="1:24" s="30" customFormat="1" ht="23.25" customHeight="1" x14ac:dyDescent="0.25">
      <c r="A257" s="319" t="s">
        <v>2079</v>
      </c>
      <c r="B257" s="307">
        <v>9192626</v>
      </c>
      <c r="C257" s="329" t="s">
        <v>2083</v>
      </c>
      <c r="D257" s="324" t="s">
        <v>2084</v>
      </c>
      <c r="E257" s="36" t="s">
        <v>2080</v>
      </c>
      <c r="F257" s="324" t="s">
        <v>2081</v>
      </c>
      <c r="G257" s="319" t="s">
        <v>16</v>
      </c>
      <c r="H257" s="308" t="s">
        <v>17</v>
      </c>
      <c r="I257" s="312">
        <v>43278</v>
      </c>
      <c r="J257" s="312">
        <v>43642</v>
      </c>
      <c r="K257" s="313" t="s">
        <v>205</v>
      </c>
      <c r="L257" s="313" t="s">
        <v>527</v>
      </c>
      <c r="M257" s="132" t="s">
        <v>16</v>
      </c>
      <c r="N257" s="325">
        <v>238800</v>
      </c>
      <c r="O257" s="196" t="s">
        <v>689</v>
      </c>
      <c r="P257" s="304" t="s">
        <v>698</v>
      </c>
      <c r="Q257" s="304" t="s">
        <v>25</v>
      </c>
      <c r="R257" s="314" t="s">
        <v>18</v>
      </c>
      <c r="S257" s="304" t="s">
        <v>183</v>
      </c>
      <c r="T257" s="315" t="s">
        <v>19</v>
      </c>
      <c r="U257" s="309" t="s">
        <v>382</v>
      </c>
      <c r="V257" s="305" t="s">
        <v>29</v>
      </c>
      <c r="W257" s="318" t="s">
        <v>226</v>
      </c>
      <c r="X257" s="323" t="s">
        <v>2082</v>
      </c>
    </row>
    <row r="258" spans="1:24" s="30" customFormat="1" ht="38.25" customHeight="1" x14ac:dyDescent="0.25">
      <c r="A258" s="295" t="s">
        <v>1386</v>
      </c>
      <c r="B258" s="295">
        <v>9161357</v>
      </c>
      <c r="C258" s="319"/>
      <c r="D258" s="302" t="s">
        <v>1387</v>
      </c>
      <c r="E258" s="36" t="s">
        <v>1388</v>
      </c>
      <c r="F258" s="302" t="s">
        <v>1389</v>
      </c>
      <c r="G258" s="36" t="s">
        <v>16</v>
      </c>
      <c r="H258" s="29" t="s">
        <v>17</v>
      </c>
      <c r="I258" s="196">
        <v>43038</v>
      </c>
      <c r="J258" s="196">
        <v>43402</v>
      </c>
      <c r="K258" s="33" t="s">
        <v>203</v>
      </c>
      <c r="L258" s="33" t="s">
        <v>219</v>
      </c>
      <c r="M258" s="297">
        <f>N258/12</f>
        <v>372.5</v>
      </c>
      <c r="N258" s="303">
        <v>4470</v>
      </c>
      <c r="O258" s="288" t="s">
        <v>689</v>
      </c>
      <c r="P258" s="298" t="s">
        <v>701</v>
      </c>
      <c r="Q258" s="298" t="s">
        <v>171</v>
      </c>
      <c r="R258" s="199" t="s">
        <v>62</v>
      </c>
      <c r="S258" s="295" t="s">
        <v>190</v>
      </c>
      <c r="T258" s="298" t="s">
        <v>63</v>
      </c>
      <c r="U258" s="300" t="s">
        <v>760</v>
      </c>
      <c r="V258" s="300" t="s">
        <v>64</v>
      </c>
      <c r="W258" s="295" t="s">
        <v>244</v>
      </c>
      <c r="X258" s="301" t="s">
        <v>1390</v>
      </c>
    </row>
    <row r="259" spans="1:24" s="30" customFormat="1" ht="25.5" customHeight="1" x14ac:dyDescent="0.25">
      <c r="A259" s="295" t="s">
        <v>1302</v>
      </c>
      <c r="B259" s="267">
        <v>9159094</v>
      </c>
      <c r="C259" s="307"/>
      <c r="D259" s="302" t="s">
        <v>1303</v>
      </c>
      <c r="E259" s="36" t="s">
        <v>1304</v>
      </c>
      <c r="F259" s="302" t="s">
        <v>1305</v>
      </c>
      <c r="G259" s="36" t="s">
        <v>16</v>
      </c>
      <c r="H259" s="29" t="s">
        <v>17</v>
      </c>
      <c r="I259" s="196">
        <v>43003</v>
      </c>
      <c r="J259" s="196">
        <v>43367</v>
      </c>
      <c r="K259" s="33" t="s">
        <v>199</v>
      </c>
      <c r="L259" s="17" t="s">
        <v>219</v>
      </c>
      <c r="M259" s="39">
        <f>N259/12</f>
        <v>520.66666666666663</v>
      </c>
      <c r="N259" s="303">
        <v>6248</v>
      </c>
      <c r="O259" s="196" t="s">
        <v>689</v>
      </c>
      <c r="P259" s="40" t="s">
        <v>693</v>
      </c>
      <c r="Q259" s="298" t="s">
        <v>175</v>
      </c>
      <c r="R259" s="199" t="s">
        <v>78</v>
      </c>
      <c r="S259" s="295" t="s">
        <v>92</v>
      </c>
      <c r="T259" s="298" t="s">
        <v>79</v>
      </c>
      <c r="U259" s="300" t="s">
        <v>553</v>
      </c>
      <c r="V259" s="300" t="s">
        <v>844</v>
      </c>
      <c r="W259" s="295" t="s">
        <v>236</v>
      </c>
      <c r="X259" s="301" t="s">
        <v>1306</v>
      </c>
    </row>
    <row r="260" spans="1:24" s="30" customFormat="1" ht="24" customHeight="1" x14ac:dyDescent="0.25">
      <c r="A260" s="295" t="s">
        <v>1312</v>
      </c>
      <c r="B260" s="267">
        <v>9158938</v>
      </c>
      <c r="C260" s="307"/>
      <c r="D260" s="302" t="s">
        <v>1313</v>
      </c>
      <c r="E260" s="36" t="s">
        <v>1314</v>
      </c>
      <c r="F260" s="302" t="s">
        <v>1315</v>
      </c>
      <c r="G260" s="36" t="s">
        <v>16</v>
      </c>
      <c r="H260" s="29" t="s">
        <v>17</v>
      </c>
      <c r="I260" s="196">
        <v>43000</v>
      </c>
      <c r="J260" s="196">
        <v>43364</v>
      </c>
      <c r="K260" s="33" t="s">
        <v>199</v>
      </c>
      <c r="L260" s="17" t="s">
        <v>219</v>
      </c>
      <c r="M260" s="13" t="s">
        <v>16</v>
      </c>
      <c r="N260" s="303">
        <v>79700</v>
      </c>
      <c r="O260" s="288" t="s">
        <v>692</v>
      </c>
      <c r="P260" s="298" t="s">
        <v>1318</v>
      </c>
      <c r="Q260" s="298" t="s">
        <v>25</v>
      </c>
      <c r="R260" s="187" t="s">
        <v>18</v>
      </c>
      <c r="S260" s="304" t="s">
        <v>957</v>
      </c>
      <c r="T260" s="298" t="s">
        <v>65</v>
      </c>
      <c r="U260" s="305" t="s">
        <v>1316</v>
      </c>
      <c r="V260" s="305" t="s">
        <v>1316</v>
      </c>
      <c r="W260" s="278" t="s">
        <v>1317</v>
      </c>
      <c r="X260" s="301" t="s">
        <v>1319</v>
      </c>
    </row>
    <row r="261" spans="1:24" s="30" customFormat="1" ht="24" customHeight="1" x14ac:dyDescent="0.25">
      <c r="A261" s="295" t="s">
        <v>1552</v>
      </c>
      <c r="B261" s="295">
        <v>9164712</v>
      </c>
      <c r="C261" s="319"/>
      <c r="D261" s="302" t="s">
        <v>1553</v>
      </c>
      <c r="E261" s="36" t="s">
        <v>1554</v>
      </c>
      <c r="F261" s="302" t="s">
        <v>1555</v>
      </c>
      <c r="G261" s="267" t="s">
        <v>16</v>
      </c>
      <c r="H261" s="268" t="s">
        <v>17</v>
      </c>
      <c r="I261" s="288">
        <v>43068</v>
      </c>
      <c r="J261" s="288">
        <v>43432</v>
      </c>
      <c r="K261" s="270" t="s">
        <v>201</v>
      </c>
      <c r="L261" s="270" t="s">
        <v>219</v>
      </c>
      <c r="M261" s="297">
        <f>N261/12</f>
        <v>500</v>
      </c>
      <c r="N261" s="303">
        <v>6000</v>
      </c>
      <c r="O261" s="196" t="s">
        <v>689</v>
      </c>
      <c r="P261" s="40" t="s">
        <v>713</v>
      </c>
      <c r="Q261" s="298" t="s">
        <v>173</v>
      </c>
      <c r="R261" s="199" t="s">
        <v>73</v>
      </c>
      <c r="S261" s="74" t="s">
        <v>265</v>
      </c>
      <c r="T261" s="298" t="s">
        <v>74</v>
      </c>
      <c r="U261" s="300" t="s">
        <v>1556</v>
      </c>
      <c r="V261" s="300" t="s">
        <v>1556</v>
      </c>
      <c r="W261" s="295" t="s">
        <v>1557</v>
      </c>
      <c r="X261" s="301" t="s">
        <v>1558</v>
      </c>
    </row>
    <row r="262" spans="1:24" s="30" customFormat="1" ht="36" customHeight="1" x14ac:dyDescent="0.25">
      <c r="A262" s="295" t="s">
        <v>1119</v>
      </c>
      <c r="B262" s="267">
        <v>9143573</v>
      </c>
      <c r="C262" s="329"/>
      <c r="D262" s="296" t="s">
        <v>1120</v>
      </c>
      <c r="E262" s="36" t="s">
        <v>1121</v>
      </c>
      <c r="F262" s="302" t="s">
        <v>1122</v>
      </c>
      <c r="G262" s="323" t="s">
        <v>16</v>
      </c>
      <c r="H262" s="268" t="s">
        <v>17</v>
      </c>
      <c r="I262" s="288">
        <v>43260</v>
      </c>
      <c r="J262" s="288">
        <v>43624</v>
      </c>
      <c r="K262" s="335" t="s">
        <v>205</v>
      </c>
      <c r="L262" s="270" t="s">
        <v>527</v>
      </c>
      <c r="M262" s="39">
        <f>N262/12</f>
        <v>174</v>
      </c>
      <c r="N262" s="303">
        <v>2088</v>
      </c>
      <c r="O262" s="196" t="s">
        <v>689</v>
      </c>
      <c r="P262" s="40" t="s">
        <v>701</v>
      </c>
      <c r="Q262" s="298" t="s">
        <v>168</v>
      </c>
      <c r="R262" s="199" t="s">
        <v>44</v>
      </c>
      <c r="S262" s="323" t="s">
        <v>190</v>
      </c>
      <c r="T262" s="298" t="s">
        <v>45</v>
      </c>
      <c r="U262" s="305" t="s">
        <v>57</v>
      </c>
      <c r="V262" s="305" t="s">
        <v>57</v>
      </c>
      <c r="W262" s="323" t="s">
        <v>232</v>
      </c>
      <c r="X262" s="301" t="s">
        <v>1123</v>
      </c>
    </row>
    <row r="263" spans="1:24" s="30" customFormat="1" ht="36" customHeight="1" x14ac:dyDescent="0.25">
      <c r="A263" s="280" t="s">
        <v>1526</v>
      </c>
      <c r="B263" s="267">
        <v>9161334</v>
      </c>
      <c r="C263" s="307" t="s">
        <v>2189</v>
      </c>
      <c r="D263" s="283" t="s">
        <v>1527</v>
      </c>
      <c r="E263" s="36" t="s">
        <v>629</v>
      </c>
      <c r="F263" s="279" t="s">
        <v>1528</v>
      </c>
      <c r="G263" s="329" t="s">
        <v>16</v>
      </c>
      <c r="H263" s="268" t="s">
        <v>17</v>
      </c>
      <c r="I263" s="269">
        <v>43065</v>
      </c>
      <c r="J263" s="269">
        <v>43429</v>
      </c>
      <c r="K263" s="332" t="s">
        <v>201</v>
      </c>
      <c r="L263" s="313" t="s">
        <v>219</v>
      </c>
      <c r="M263" s="39">
        <f>N263/12</f>
        <v>69591.887499999997</v>
      </c>
      <c r="N263" s="284">
        <v>835102.65</v>
      </c>
      <c r="O263" s="196" t="s">
        <v>689</v>
      </c>
      <c r="P263" s="40" t="s">
        <v>721</v>
      </c>
      <c r="Q263" s="286" t="s">
        <v>25</v>
      </c>
      <c r="R263" s="199" t="s">
        <v>18</v>
      </c>
      <c r="S263" s="310" t="s">
        <v>191</v>
      </c>
      <c r="T263" s="271" t="s">
        <v>102</v>
      </c>
      <c r="U263" s="277" t="s">
        <v>1529</v>
      </c>
      <c r="V263" s="277" t="s">
        <v>1529</v>
      </c>
      <c r="W263" s="198" t="s">
        <v>1530</v>
      </c>
      <c r="X263" s="282" t="s">
        <v>1531</v>
      </c>
    </row>
    <row r="264" spans="1:24" s="30" customFormat="1" ht="23.25" customHeight="1" x14ac:dyDescent="0.25">
      <c r="A264" s="295" t="s">
        <v>2278</v>
      </c>
      <c r="B264" s="267">
        <v>9187747</v>
      </c>
      <c r="C264" s="367"/>
      <c r="D264" s="368" t="s">
        <v>2279</v>
      </c>
      <c r="E264" s="36" t="s">
        <v>2280</v>
      </c>
      <c r="F264" s="368" t="s">
        <v>2281</v>
      </c>
      <c r="G264" s="267" t="s">
        <v>16</v>
      </c>
      <c r="H264" s="268" t="s">
        <v>17</v>
      </c>
      <c r="I264" s="331">
        <v>43312</v>
      </c>
      <c r="J264" s="331">
        <v>43676</v>
      </c>
      <c r="K264" s="332" t="s">
        <v>207</v>
      </c>
      <c r="L264" s="195" t="s">
        <v>527</v>
      </c>
      <c r="M264" s="5">
        <f>N264/12</f>
        <v>920.83333333333337</v>
      </c>
      <c r="N264" s="369">
        <v>11050</v>
      </c>
      <c r="O264" s="196" t="s">
        <v>689</v>
      </c>
      <c r="P264" s="40" t="s">
        <v>702</v>
      </c>
      <c r="Q264" s="298" t="s">
        <v>179</v>
      </c>
      <c r="R264" s="334" t="s">
        <v>332</v>
      </c>
      <c r="S264" s="333" t="s">
        <v>92</v>
      </c>
      <c r="T264" s="335" t="s">
        <v>148</v>
      </c>
      <c r="U264" s="300" t="s">
        <v>1833</v>
      </c>
      <c r="V264" s="300" t="s">
        <v>149</v>
      </c>
      <c r="W264" s="198" t="s">
        <v>650</v>
      </c>
      <c r="X264" s="366" t="s">
        <v>2282</v>
      </c>
    </row>
    <row r="265" spans="1:24" s="30" customFormat="1" ht="23.25" customHeight="1" x14ac:dyDescent="0.25">
      <c r="A265" s="295" t="s">
        <v>1485</v>
      </c>
      <c r="B265" s="267">
        <v>9162648</v>
      </c>
      <c r="C265" s="37"/>
      <c r="D265" s="322" t="s">
        <v>1486</v>
      </c>
      <c r="E265" s="36" t="s">
        <v>1487</v>
      </c>
      <c r="F265" s="302" t="s">
        <v>1488</v>
      </c>
      <c r="G265" s="267" t="s">
        <v>16</v>
      </c>
      <c r="H265" s="268" t="s">
        <v>17</v>
      </c>
      <c r="I265" s="288">
        <v>43059</v>
      </c>
      <c r="J265" s="288">
        <v>43423</v>
      </c>
      <c r="K265" s="270" t="s">
        <v>201</v>
      </c>
      <c r="L265" s="270" t="s">
        <v>219</v>
      </c>
      <c r="M265" s="132" t="s">
        <v>16</v>
      </c>
      <c r="N265" s="303">
        <v>20504.12</v>
      </c>
      <c r="O265" s="196" t="s">
        <v>689</v>
      </c>
      <c r="P265" s="333" t="s">
        <v>698</v>
      </c>
      <c r="Q265" s="298" t="s">
        <v>51</v>
      </c>
      <c r="R265" s="199" t="s">
        <v>49</v>
      </c>
      <c r="S265" s="295" t="s">
        <v>190</v>
      </c>
      <c r="T265" s="298" t="s">
        <v>50</v>
      </c>
      <c r="U265" s="300" t="s">
        <v>631</v>
      </c>
      <c r="V265" s="300" t="s">
        <v>631</v>
      </c>
      <c r="W265" s="198" t="s">
        <v>632</v>
      </c>
      <c r="X265" s="301" t="s">
        <v>1489</v>
      </c>
    </row>
    <row r="266" spans="1:24" s="30" customFormat="1" ht="24" customHeight="1" x14ac:dyDescent="0.25">
      <c r="A266" s="295" t="s">
        <v>1500</v>
      </c>
      <c r="B266" s="267">
        <v>9164486</v>
      </c>
      <c r="C266" s="37"/>
      <c r="D266" s="141" t="s">
        <v>1501</v>
      </c>
      <c r="E266" s="36" t="s">
        <v>1502</v>
      </c>
      <c r="F266" s="302" t="s">
        <v>1503</v>
      </c>
      <c r="G266" s="267" t="s">
        <v>16</v>
      </c>
      <c r="H266" s="268" t="s">
        <v>17</v>
      </c>
      <c r="I266" s="288">
        <v>43059</v>
      </c>
      <c r="J266" s="288">
        <v>43423</v>
      </c>
      <c r="K266" s="270" t="s">
        <v>201</v>
      </c>
      <c r="L266" s="270" t="s">
        <v>219</v>
      </c>
      <c r="M266" s="13" t="s">
        <v>16</v>
      </c>
      <c r="N266" s="303">
        <v>3095</v>
      </c>
      <c r="O266" s="196" t="s">
        <v>689</v>
      </c>
      <c r="P266" s="40" t="s">
        <v>698</v>
      </c>
      <c r="Q266" s="298" t="s">
        <v>168</v>
      </c>
      <c r="R266" s="187" t="s">
        <v>44</v>
      </c>
      <c r="S266" s="323" t="s">
        <v>190</v>
      </c>
      <c r="T266" s="298" t="s">
        <v>45</v>
      </c>
      <c r="U266" s="300" t="s">
        <v>57</v>
      </c>
      <c r="V266" s="300" t="s">
        <v>57</v>
      </c>
      <c r="W266" s="295" t="s">
        <v>232</v>
      </c>
      <c r="X266" s="301" t="s">
        <v>1504</v>
      </c>
    </row>
    <row r="267" spans="1:24" s="30" customFormat="1" ht="24" customHeight="1" x14ac:dyDescent="0.25">
      <c r="A267" s="295" t="s">
        <v>1521</v>
      </c>
      <c r="B267" s="267">
        <v>9162661</v>
      </c>
      <c r="C267" s="37"/>
      <c r="D267" s="141" t="s">
        <v>618</v>
      </c>
      <c r="E267" s="36" t="s">
        <v>298</v>
      </c>
      <c r="F267" s="302" t="s">
        <v>1522</v>
      </c>
      <c r="G267" s="267" t="s">
        <v>16</v>
      </c>
      <c r="H267" s="268" t="s">
        <v>17</v>
      </c>
      <c r="I267" s="288">
        <v>43066</v>
      </c>
      <c r="J267" s="288">
        <v>43430</v>
      </c>
      <c r="K267" s="270" t="s">
        <v>201</v>
      </c>
      <c r="L267" s="270" t="s">
        <v>219</v>
      </c>
      <c r="M267" s="325">
        <f>N267/12</f>
        <v>1209</v>
      </c>
      <c r="N267" s="303">
        <v>14508</v>
      </c>
      <c r="O267" s="196" t="s">
        <v>689</v>
      </c>
      <c r="P267" s="40" t="s">
        <v>702</v>
      </c>
      <c r="Q267" s="298" t="s">
        <v>167</v>
      </c>
      <c r="R267" s="187" t="s">
        <v>39</v>
      </c>
      <c r="S267" s="298" t="s">
        <v>92</v>
      </c>
      <c r="T267" s="298" t="s">
        <v>453</v>
      </c>
      <c r="U267" s="300" t="s">
        <v>41</v>
      </c>
      <c r="V267" s="300" t="s">
        <v>41</v>
      </c>
      <c r="W267" s="295" t="s">
        <v>227</v>
      </c>
      <c r="X267" s="301" t="s">
        <v>1465</v>
      </c>
    </row>
    <row r="268" spans="1:24" s="30" customFormat="1" ht="48" customHeight="1" x14ac:dyDescent="0.25">
      <c r="A268" s="319" t="s">
        <v>1464</v>
      </c>
      <c r="B268" s="307">
        <v>9162662</v>
      </c>
      <c r="C268" s="37"/>
      <c r="D268" s="322" t="s">
        <v>618</v>
      </c>
      <c r="E268" s="36" t="s">
        <v>298</v>
      </c>
      <c r="F268" s="324" t="s">
        <v>1460</v>
      </c>
      <c r="G268" s="307" t="s">
        <v>16</v>
      </c>
      <c r="H268" s="308" t="s">
        <v>17</v>
      </c>
      <c r="I268" s="348">
        <v>43055</v>
      </c>
      <c r="J268" s="348">
        <v>43419</v>
      </c>
      <c r="K268" s="33" t="s">
        <v>201</v>
      </c>
      <c r="L268" s="33" t="s">
        <v>219</v>
      </c>
      <c r="M268" s="132" t="s">
        <v>16</v>
      </c>
      <c r="N268" s="325">
        <v>7732.2</v>
      </c>
      <c r="O268" s="196" t="s">
        <v>689</v>
      </c>
      <c r="P268" s="40" t="s">
        <v>698</v>
      </c>
      <c r="Q268" s="304" t="s">
        <v>167</v>
      </c>
      <c r="R268" s="187" t="s">
        <v>39</v>
      </c>
      <c r="S268" s="304" t="s">
        <v>92</v>
      </c>
      <c r="T268" s="304" t="s">
        <v>453</v>
      </c>
      <c r="U268" s="305" t="s">
        <v>41</v>
      </c>
      <c r="V268" s="305" t="s">
        <v>41</v>
      </c>
      <c r="W268" s="319" t="s">
        <v>227</v>
      </c>
      <c r="X268" s="323" t="s">
        <v>1465</v>
      </c>
    </row>
    <row r="269" spans="1:24" s="30" customFormat="1" ht="21.75" customHeight="1" x14ac:dyDescent="0.25">
      <c r="A269" s="323" t="s">
        <v>1909</v>
      </c>
      <c r="B269" s="329">
        <v>9181171</v>
      </c>
      <c r="C269" s="329"/>
      <c r="D269" s="324" t="s">
        <v>618</v>
      </c>
      <c r="E269" s="36" t="s">
        <v>298</v>
      </c>
      <c r="F269" s="324" t="s">
        <v>1910</v>
      </c>
      <c r="G269" s="329" t="s">
        <v>16</v>
      </c>
      <c r="H269" s="330" t="s">
        <v>17</v>
      </c>
      <c r="I269" s="348">
        <v>43192</v>
      </c>
      <c r="J269" s="348">
        <v>43556</v>
      </c>
      <c r="K269" s="33" t="s">
        <v>204</v>
      </c>
      <c r="L269" s="17" t="s">
        <v>527</v>
      </c>
      <c r="M269" s="132" t="s">
        <v>16</v>
      </c>
      <c r="N269" s="325">
        <v>6373.5</v>
      </c>
      <c r="O269" s="348" t="s">
        <v>689</v>
      </c>
      <c r="P269" s="40" t="s">
        <v>698</v>
      </c>
      <c r="Q269" s="333" t="s">
        <v>167</v>
      </c>
      <c r="R269" s="187" t="s">
        <v>39</v>
      </c>
      <c r="S269" s="333" t="s">
        <v>92</v>
      </c>
      <c r="T269" s="333" t="s">
        <v>453</v>
      </c>
      <c r="U269" s="326" t="s">
        <v>41</v>
      </c>
      <c r="V269" s="326" t="s">
        <v>41</v>
      </c>
      <c r="W269" s="323" t="s">
        <v>227</v>
      </c>
      <c r="X269" s="323" t="s">
        <v>1911</v>
      </c>
    </row>
    <row r="270" spans="1:24" s="30" customFormat="1" ht="24.75" customHeight="1" x14ac:dyDescent="0.25">
      <c r="A270" s="295" t="s">
        <v>1443</v>
      </c>
      <c r="B270" s="267">
        <v>9164302</v>
      </c>
      <c r="C270" s="37"/>
      <c r="D270" s="141" t="s">
        <v>1048</v>
      </c>
      <c r="E270" s="36" t="s">
        <v>215</v>
      </c>
      <c r="F270" s="302" t="s">
        <v>1444</v>
      </c>
      <c r="G270" s="295" t="s">
        <v>16</v>
      </c>
      <c r="H270" s="268" t="s">
        <v>17</v>
      </c>
      <c r="I270" s="288">
        <v>43052</v>
      </c>
      <c r="J270" s="288">
        <v>43416</v>
      </c>
      <c r="K270" s="33" t="s">
        <v>201</v>
      </c>
      <c r="L270" s="270" t="s">
        <v>219</v>
      </c>
      <c r="M270" s="132" t="s">
        <v>16</v>
      </c>
      <c r="N270" s="303">
        <v>5984</v>
      </c>
      <c r="O270" s="196" t="s">
        <v>1445</v>
      </c>
      <c r="P270" s="298" t="s">
        <v>698</v>
      </c>
      <c r="Q270" s="298" t="s">
        <v>178</v>
      </c>
      <c r="R270" s="273" t="s">
        <v>113</v>
      </c>
      <c r="S270" s="298" t="s">
        <v>92</v>
      </c>
      <c r="T270" s="274" t="s">
        <v>1446</v>
      </c>
      <c r="U270" s="300" t="s">
        <v>114</v>
      </c>
      <c r="V270" s="300" t="s">
        <v>114</v>
      </c>
      <c r="W270" s="198" t="s">
        <v>381</v>
      </c>
      <c r="X270" s="301" t="s">
        <v>1447</v>
      </c>
    </row>
    <row r="271" spans="1:24" s="30" customFormat="1" ht="24.75" customHeight="1" x14ac:dyDescent="0.25">
      <c r="A271" s="319" t="s">
        <v>1958</v>
      </c>
      <c r="B271" s="307">
        <v>9181798</v>
      </c>
      <c r="C271" s="37"/>
      <c r="D271" s="322" t="s">
        <v>1048</v>
      </c>
      <c r="E271" s="36" t="s">
        <v>215</v>
      </c>
      <c r="F271" s="324" t="s">
        <v>1959</v>
      </c>
      <c r="G271" s="319" t="s">
        <v>16</v>
      </c>
      <c r="H271" s="308" t="s">
        <v>17</v>
      </c>
      <c r="I271" s="196">
        <v>43210</v>
      </c>
      <c r="J271" s="196">
        <v>43574</v>
      </c>
      <c r="K271" s="33" t="s">
        <v>204</v>
      </c>
      <c r="L271" s="17" t="s">
        <v>527</v>
      </c>
      <c r="M271" s="5">
        <f>N271/12</f>
        <v>2106</v>
      </c>
      <c r="N271" s="325">
        <v>25272</v>
      </c>
      <c r="O271" s="196" t="s">
        <v>689</v>
      </c>
      <c r="P271" s="40" t="s">
        <v>702</v>
      </c>
      <c r="Q271" s="304" t="s">
        <v>178</v>
      </c>
      <c r="R271" s="314" t="s">
        <v>113</v>
      </c>
      <c r="S271" s="304" t="s">
        <v>92</v>
      </c>
      <c r="T271" s="304" t="s">
        <v>216</v>
      </c>
      <c r="U271" s="305" t="s">
        <v>114</v>
      </c>
      <c r="V271" s="305" t="s">
        <v>114</v>
      </c>
      <c r="W271" s="198" t="s">
        <v>381</v>
      </c>
      <c r="X271" s="323" t="s">
        <v>1960</v>
      </c>
    </row>
    <row r="272" spans="1:24" s="30" customFormat="1" ht="36.75" customHeight="1" x14ac:dyDescent="0.25">
      <c r="A272" s="319" t="s">
        <v>1961</v>
      </c>
      <c r="B272" s="307">
        <v>9181799</v>
      </c>
      <c r="C272" s="37"/>
      <c r="D272" s="322" t="s">
        <v>1048</v>
      </c>
      <c r="E272" s="36" t="s">
        <v>215</v>
      </c>
      <c r="F272" s="324" t="s">
        <v>1962</v>
      </c>
      <c r="G272" s="319" t="s">
        <v>16</v>
      </c>
      <c r="H272" s="308" t="s">
        <v>17</v>
      </c>
      <c r="I272" s="196">
        <v>43210</v>
      </c>
      <c r="J272" s="196">
        <v>43574</v>
      </c>
      <c r="K272" s="33" t="s">
        <v>204</v>
      </c>
      <c r="L272" s="17" t="s">
        <v>527</v>
      </c>
      <c r="M272" s="319" t="s">
        <v>16</v>
      </c>
      <c r="N272" s="325">
        <v>67832</v>
      </c>
      <c r="O272" s="196" t="s">
        <v>689</v>
      </c>
      <c r="P272" s="304" t="s">
        <v>698</v>
      </c>
      <c r="Q272" s="304" t="s">
        <v>178</v>
      </c>
      <c r="R272" s="314" t="s">
        <v>113</v>
      </c>
      <c r="S272" s="304" t="s">
        <v>92</v>
      </c>
      <c r="T272" s="304" t="s">
        <v>216</v>
      </c>
      <c r="U272" s="305" t="s">
        <v>114</v>
      </c>
      <c r="V272" s="305" t="s">
        <v>114</v>
      </c>
      <c r="W272" s="198" t="s">
        <v>381</v>
      </c>
      <c r="X272" s="323" t="s">
        <v>1960</v>
      </c>
    </row>
    <row r="273" spans="1:24" s="30" customFormat="1" ht="24.75" customHeight="1" x14ac:dyDescent="0.25">
      <c r="A273" s="301" t="s">
        <v>1811</v>
      </c>
      <c r="B273" s="307">
        <v>9179468</v>
      </c>
      <c r="C273" s="307"/>
      <c r="D273" s="320" t="s">
        <v>1812</v>
      </c>
      <c r="E273" s="301" t="s">
        <v>1813</v>
      </c>
      <c r="F273" s="320" t="s">
        <v>1814</v>
      </c>
      <c r="G273" s="301" t="s">
        <v>16</v>
      </c>
      <c r="H273" s="308" t="s">
        <v>17</v>
      </c>
      <c r="I273" s="312">
        <v>43167</v>
      </c>
      <c r="J273" s="312">
        <v>43531</v>
      </c>
      <c r="K273" s="313" t="s">
        <v>209</v>
      </c>
      <c r="L273" s="195" t="s">
        <v>527</v>
      </c>
      <c r="M273" s="132" t="s">
        <v>16</v>
      </c>
      <c r="N273" s="321">
        <v>18083.52</v>
      </c>
      <c r="O273" s="196" t="s">
        <v>689</v>
      </c>
      <c r="P273" s="304" t="s">
        <v>698</v>
      </c>
      <c r="Q273" s="304" t="s">
        <v>180</v>
      </c>
      <c r="R273" s="314" t="s">
        <v>125</v>
      </c>
      <c r="S273" s="304" t="s">
        <v>92</v>
      </c>
      <c r="T273" s="315" t="s">
        <v>134</v>
      </c>
      <c r="U273" s="305" t="s">
        <v>255</v>
      </c>
      <c r="V273" s="305" t="s">
        <v>255</v>
      </c>
      <c r="W273" s="301" t="s">
        <v>1693</v>
      </c>
      <c r="X273" s="319" t="s">
        <v>1815</v>
      </c>
    </row>
    <row r="274" spans="1:24" s="30" customFormat="1" ht="24.75" customHeight="1" x14ac:dyDescent="0.25">
      <c r="A274" s="295" t="s">
        <v>1540</v>
      </c>
      <c r="B274" s="267">
        <v>9165070</v>
      </c>
      <c r="C274" s="307"/>
      <c r="D274" s="302" t="s">
        <v>1541</v>
      </c>
      <c r="E274" s="36" t="s">
        <v>1542</v>
      </c>
      <c r="F274" s="302" t="s">
        <v>1543</v>
      </c>
      <c r="G274" s="295" t="s">
        <v>16</v>
      </c>
      <c r="H274" s="268" t="s">
        <v>17</v>
      </c>
      <c r="I274" s="288">
        <v>43067</v>
      </c>
      <c r="J274" s="288">
        <v>43431</v>
      </c>
      <c r="K274" s="33" t="s">
        <v>201</v>
      </c>
      <c r="L274" s="270" t="s">
        <v>219</v>
      </c>
      <c r="M274" s="39">
        <f>N274/12</f>
        <v>2470</v>
      </c>
      <c r="N274" s="303">
        <v>29640</v>
      </c>
      <c r="O274" s="196" t="s">
        <v>689</v>
      </c>
      <c r="P274" s="298" t="s">
        <v>702</v>
      </c>
      <c r="Q274" s="298" t="s">
        <v>171</v>
      </c>
      <c r="R274" s="199" t="s">
        <v>62</v>
      </c>
      <c r="S274" s="295" t="s">
        <v>190</v>
      </c>
      <c r="T274" s="298" t="s">
        <v>63</v>
      </c>
      <c r="U274" s="300" t="s">
        <v>551</v>
      </c>
      <c r="V274" s="300" t="s">
        <v>64</v>
      </c>
      <c r="W274" s="295" t="s">
        <v>244</v>
      </c>
      <c r="X274" s="301" t="s">
        <v>1544</v>
      </c>
    </row>
    <row r="275" spans="1:24" s="30" customFormat="1" ht="24.75" customHeight="1" x14ac:dyDescent="0.25">
      <c r="A275" s="323" t="s">
        <v>2218</v>
      </c>
      <c r="B275" s="329">
        <v>9192542</v>
      </c>
      <c r="C275" s="329"/>
      <c r="D275" s="324" t="s">
        <v>1541</v>
      </c>
      <c r="E275" s="36" t="s">
        <v>1542</v>
      </c>
      <c r="F275" s="363" t="s">
        <v>1716</v>
      </c>
      <c r="G275" s="323" t="s">
        <v>16</v>
      </c>
      <c r="H275" s="330" t="s">
        <v>110</v>
      </c>
      <c r="I275" s="348">
        <v>43290</v>
      </c>
      <c r="J275" s="348">
        <v>43654</v>
      </c>
      <c r="K275" s="33" t="s">
        <v>207</v>
      </c>
      <c r="L275" s="17" t="s">
        <v>527</v>
      </c>
      <c r="M275" s="323" t="s">
        <v>16</v>
      </c>
      <c r="N275" s="364">
        <v>25792</v>
      </c>
      <c r="O275" s="348" t="s">
        <v>689</v>
      </c>
      <c r="P275" s="333" t="s">
        <v>698</v>
      </c>
      <c r="Q275" s="333" t="s">
        <v>171</v>
      </c>
      <c r="R275" s="199" t="s">
        <v>62</v>
      </c>
      <c r="S275" s="323" t="s">
        <v>190</v>
      </c>
      <c r="T275" s="333" t="s">
        <v>63</v>
      </c>
      <c r="U275" s="326" t="s">
        <v>551</v>
      </c>
      <c r="V275" s="326" t="s">
        <v>64</v>
      </c>
      <c r="W275" s="323" t="s">
        <v>244</v>
      </c>
      <c r="X275" s="362" t="s">
        <v>2219</v>
      </c>
    </row>
    <row r="276" spans="1:24" s="30" customFormat="1" ht="24" customHeight="1" x14ac:dyDescent="0.25">
      <c r="A276" s="211" t="s">
        <v>336</v>
      </c>
      <c r="B276" s="203">
        <v>3446</v>
      </c>
      <c r="C276" s="307"/>
      <c r="D276" s="42" t="s">
        <v>252</v>
      </c>
      <c r="E276" s="41" t="s">
        <v>253</v>
      </c>
      <c r="F276" s="42" t="s">
        <v>337</v>
      </c>
      <c r="G276" s="211" t="s">
        <v>16</v>
      </c>
      <c r="H276" s="216" t="s">
        <v>17</v>
      </c>
      <c r="I276" s="200">
        <v>43180</v>
      </c>
      <c r="J276" s="200">
        <v>43544</v>
      </c>
      <c r="K276" s="168" t="s">
        <v>209</v>
      </c>
      <c r="L276" s="313" t="s">
        <v>527</v>
      </c>
      <c r="M276" s="5">
        <f>N276/12</f>
        <v>2332.46</v>
      </c>
      <c r="N276" s="44">
        <v>27989.52</v>
      </c>
      <c r="O276" s="200" t="s">
        <v>689</v>
      </c>
      <c r="P276" s="45" t="s">
        <v>702</v>
      </c>
      <c r="Q276" s="24" t="s">
        <v>175</v>
      </c>
      <c r="R276" s="199" t="s">
        <v>78</v>
      </c>
      <c r="S276" s="45" t="s">
        <v>92</v>
      </c>
      <c r="T276" s="101" t="s">
        <v>79</v>
      </c>
      <c r="U276" s="81" t="s">
        <v>338</v>
      </c>
      <c r="V276" s="215" t="s">
        <v>844</v>
      </c>
      <c r="W276" s="19" t="s">
        <v>236</v>
      </c>
      <c r="X276" s="41" t="s">
        <v>339</v>
      </c>
    </row>
    <row r="277" spans="1:24" s="30" customFormat="1" ht="24.75" customHeight="1" x14ac:dyDescent="0.25">
      <c r="A277" s="295" t="s">
        <v>1493</v>
      </c>
      <c r="B277" s="267">
        <v>9164470</v>
      </c>
      <c r="C277" s="307"/>
      <c r="D277" s="296" t="s">
        <v>945</v>
      </c>
      <c r="E277" s="295" t="s">
        <v>626</v>
      </c>
      <c r="F277" s="302" t="s">
        <v>1494</v>
      </c>
      <c r="G277" s="295" t="s">
        <v>16</v>
      </c>
      <c r="H277" s="268" t="s">
        <v>17</v>
      </c>
      <c r="I277" s="288">
        <v>43060</v>
      </c>
      <c r="J277" s="288">
        <v>43424</v>
      </c>
      <c r="K277" s="33" t="s">
        <v>201</v>
      </c>
      <c r="L277" s="270" t="s">
        <v>219</v>
      </c>
      <c r="M277" s="132" t="s">
        <v>16</v>
      </c>
      <c r="N277" s="303">
        <v>26243.08</v>
      </c>
      <c r="O277" s="288" t="s">
        <v>689</v>
      </c>
      <c r="P277" s="298" t="s">
        <v>698</v>
      </c>
      <c r="Q277" s="298" t="s">
        <v>170</v>
      </c>
      <c r="R277" s="187" t="s">
        <v>58</v>
      </c>
      <c r="S277" s="295" t="s">
        <v>92</v>
      </c>
      <c r="T277" s="298" t="s">
        <v>59</v>
      </c>
      <c r="U277" s="300" t="s">
        <v>60</v>
      </c>
      <c r="V277" s="300" t="s">
        <v>60</v>
      </c>
      <c r="W277" s="198" t="s">
        <v>435</v>
      </c>
      <c r="X277" s="301" t="s">
        <v>1495</v>
      </c>
    </row>
    <row r="278" spans="1:24" s="30" customFormat="1" ht="46.5" customHeight="1" x14ac:dyDescent="0.25">
      <c r="A278" s="295" t="s">
        <v>1511</v>
      </c>
      <c r="B278" s="295" t="s">
        <v>1512</v>
      </c>
      <c r="C278" s="319"/>
      <c r="D278" s="296" t="s">
        <v>1510</v>
      </c>
      <c r="E278" s="295" t="s">
        <v>1514</v>
      </c>
      <c r="F278" s="296" t="s">
        <v>1513</v>
      </c>
      <c r="G278" s="295" t="s">
        <v>16</v>
      </c>
      <c r="H278" s="268" t="s">
        <v>17</v>
      </c>
      <c r="I278" s="288">
        <v>43146</v>
      </c>
      <c r="J278" s="288">
        <v>43510</v>
      </c>
      <c r="K278" s="270" t="s">
        <v>208</v>
      </c>
      <c r="L278" s="195" t="s">
        <v>527</v>
      </c>
      <c r="M278" s="297">
        <f t="shared" ref="M278:M296" si="10">N278/12</f>
        <v>4536.09</v>
      </c>
      <c r="N278" s="297">
        <v>54433.08</v>
      </c>
      <c r="O278" s="196" t="s">
        <v>689</v>
      </c>
      <c r="P278" s="298" t="s">
        <v>696</v>
      </c>
      <c r="Q278" s="298" t="s">
        <v>171</v>
      </c>
      <c r="R278" s="199" t="s">
        <v>62</v>
      </c>
      <c r="S278" s="295" t="s">
        <v>190</v>
      </c>
      <c r="T278" s="298" t="s">
        <v>63</v>
      </c>
      <c r="U278" s="300" t="s">
        <v>551</v>
      </c>
      <c r="V278" s="300" t="s">
        <v>64</v>
      </c>
      <c r="W278" s="295" t="s">
        <v>244</v>
      </c>
      <c r="X278" s="295" t="s">
        <v>1057</v>
      </c>
    </row>
    <row r="279" spans="1:24" s="30" customFormat="1" ht="60" customHeight="1" x14ac:dyDescent="0.25">
      <c r="A279" s="295" t="s">
        <v>1546</v>
      </c>
      <c r="B279" s="295" t="s">
        <v>1547</v>
      </c>
      <c r="C279" s="319"/>
      <c r="D279" s="296" t="s">
        <v>1510</v>
      </c>
      <c r="E279" s="295" t="s">
        <v>1514</v>
      </c>
      <c r="F279" s="296" t="s">
        <v>1548</v>
      </c>
      <c r="G279" s="295" t="s">
        <v>16</v>
      </c>
      <c r="H279" s="268" t="s">
        <v>17</v>
      </c>
      <c r="I279" s="288">
        <v>42979</v>
      </c>
      <c r="J279" s="288">
        <v>43343</v>
      </c>
      <c r="K279" s="270" t="s">
        <v>202</v>
      </c>
      <c r="L279" s="270" t="s">
        <v>219</v>
      </c>
      <c r="M279" s="297">
        <f t="shared" si="10"/>
        <v>13706.550000000001</v>
      </c>
      <c r="N279" s="297">
        <v>164478.6</v>
      </c>
      <c r="O279" s="196" t="s">
        <v>689</v>
      </c>
      <c r="P279" s="298" t="s">
        <v>696</v>
      </c>
      <c r="Q279" s="298" t="s">
        <v>171</v>
      </c>
      <c r="R279" s="199" t="s">
        <v>62</v>
      </c>
      <c r="S279" s="295" t="s">
        <v>190</v>
      </c>
      <c r="T279" s="298" t="s">
        <v>63</v>
      </c>
      <c r="U279" s="300" t="s">
        <v>551</v>
      </c>
      <c r="V279" s="300" t="s">
        <v>64</v>
      </c>
      <c r="W279" s="295" t="s">
        <v>244</v>
      </c>
      <c r="X279" s="295" t="s">
        <v>1253</v>
      </c>
    </row>
    <row r="280" spans="1:24" s="30" customFormat="1" ht="25.5" customHeight="1" x14ac:dyDescent="0.25">
      <c r="A280" s="282" t="s">
        <v>1169</v>
      </c>
      <c r="B280" s="267">
        <v>9144683</v>
      </c>
      <c r="C280" s="307"/>
      <c r="D280" s="290" t="s">
        <v>1170</v>
      </c>
      <c r="E280" s="282" t="s">
        <v>1171</v>
      </c>
      <c r="F280" s="290" t="s">
        <v>1172</v>
      </c>
      <c r="G280" s="36" t="s">
        <v>16</v>
      </c>
      <c r="H280" s="29" t="s">
        <v>17</v>
      </c>
      <c r="I280" s="196">
        <v>43298</v>
      </c>
      <c r="J280" s="196">
        <v>43662</v>
      </c>
      <c r="K280" s="33" t="s">
        <v>207</v>
      </c>
      <c r="L280" s="17" t="s">
        <v>527</v>
      </c>
      <c r="M280" s="5">
        <f t="shared" si="10"/>
        <v>708.33333333333337</v>
      </c>
      <c r="N280" s="291">
        <v>8500</v>
      </c>
      <c r="O280" s="196" t="s">
        <v>689</v>
      </c>
      <c r="P280" s="286" t="s">
        <v>695</v>
      </c>
      <c r="Q280" s="286" t="s">
        <v>25</v>
      </c>
      <c r="R280" s="273" t="s">
        <v>18</v>
      </c>
      <c r="S280" s="286" t="s">
        <v>1594</v>
      </c>
      <c r="T280" s="274" t="s">
        <v>19</v>
      </c>
      <c r="U280" s="287" t="s">
        <v>1408</v>
      </c>
      <c r="V280" s="285" t="s">
        <v>666</v>
      </c>
      <c r="W280" s="198" t="s">
        <v>1218</v>
      </c>
      <c r="X280" s="289" t="s">
        <v>1173</v>
      </c>
    </row>
    <row r="281" spans="1:24" s="30" customFormat="1" ht="23.25" customHeight="1" x14ac:dyDescent="0.25">
      <c r="A281" s="211" t="s">
        <v>517</v>
      </c>
      <c r="B281" s="203">
        <v>9039020</v>
      </c>
      <c r="C281" s="307"/>
      <c r="D281" s="212" t="s">
        <v>518</v>
      </c>
      <c r="E281" s="36" t="s">
        <v>519</v>
      </c>
      <c r="F281" s="212" t="s">
        <v>520</v>
      </c>
      <c r="G281" s="319" t="s">
        <v>110</v>
      </c>
      <c r="H281" s="319" t="s">
        <v>17</v>
      </c>
      <c r="I281" s="200">
        <v>43254</v>
      </c>
      <c r="J281" s="200">
        <v>43618</v>
      </c>
      <c r="K281" s="168" t="s">
        <v>205</v>
      </c>
      <c r="L281" s="313" t="s">
        <v>527</v>
      </c>
      <c r="M281" s="5">
        <f t="shared" si="10"/>
        <v>83333.333333333328</v>
      </c>
      <c r="N281" s="213">
        <v>1000000</v>
      </c>
      <c r="O281" s="196" t="s">
        <v>689</v>
      </c>
      <c r="P281" s="201" t="s">
        <v>716</v>
      </c>
      <c r="Q281" s="201" t="s">
        <v>25</v>
      </c>
      <c r="R281" s="187" t="s">
        <v>18</v>
      </c>
      <c r="S281" s="211" t="s">
        <v>188</v>
      </c>
      <c r="T281" s="201" t="s">
        <v>38</v>
      </c>
      <c r="U281" s="215" t="s">
        <v>1234</v>
      </c>
      <c r="V281" s="305" t="s">
        <v>2156</v>
      </c>
      <c r="W281" s="318" t="s">
        <v>2157</v>
      </c>
      <c r="X281" s="211" t="s">
        <v>521</v>
      </c>
    </row>
    <row r="282" spans="1:24" s="30" customFormat="1" ht="34.5" customHeight="1" x14ac:dyDescent="0.25">
      <c r="A282" s="153" t="s">
        <v>571</v>
      </c>
      <c r="B282" s="134">
        <v>9042842</v>
      </c>
      <c r="C282" s="307"/>
      <c r="D282" s="155" t="s">
        <v>572</v>
      </c>
      <c r="E282" s="153" t="s">
        <v>573</v>
      </c>
      <c r="F282" s="155" t="s">
        <v>574</v>
      </c>
      <c r="G282" s="37" t="s">
        <v>16</v>
      </c>
      <c r="H282" s="29" t="s">
        <v>17</v>
      </c>
      <c r="I282" s="196">
        <v>42979</v>
      </c>
      <c r="J282" s="196">
        <v>43343</v>
      </c>
      <c r="K282" s="33" t="s">
        <v>202</v>
      </c>
      <c r="L282" s="33" t="s">
        <v>219</v>
      </c>
      <c r="M282" s="5">
        <f t="shared" si="10"/>
        <v>4519.3066666666664</v>
      </c>
      <c r="N282" s="154">
        <v>54231.68</v>
      </c>
      <c r="O282" s="196" t="s">
        <v>689</v>
      </c>
      <c r="P282" s="40" t="s">
        <v>693</v>
      </c>
      <c r="Q282" s="156" t="s">
        <v>25</v>
      </c>
      <c r="R282" s="187" t="s">
        <v>18</v>
      </c>
      <c r="S282" s="211" t="s">
        <v>353</v>
      </c>
      <c r="T282" s="201" t="s">
        <v>24</v>
      </c>
      <c r="U282" s="300" t="s">
        <v>887</v>
      </c>
      <c r="V282" s="300" t="s">
        <v>887</v>
      </c>
      <c r="W282" s="198" t="s">
        <v>663</v>
      </c>
      <c r="X282" s="153" t="s">
        <v>575</v>
      </c>
    </row>
    <row r="283" spans="1:24" s="30" customFormat="1" ht="26.25" customHeight="1" x14ac:dyDescent="0.25">
      <c r="A283" s="292" t="s">
        <v>1236</v>
      </c>
      <c r="B283" s="267">
        <v>9157042</v>
      </c>
      <c r="C283" s="307"/>
      <c r="D283" s="296" t="s">
        <v>1237</v>
      </c>
      <c r="E283" s="36" t="s">
        <v>1238</v>
      </c>
      <c r="F283" s="296" t="s">
        <v>1239</v>
      </c>
      <c r="G283" s="37" t="s">
        <v>16</v>
      </c>
      <c r="H283" s="29" t="s">
        <v>17</v>
      </c>
      <c r="I283" s="196">
        <v>42982</v>
      </c>
      <c r="J283" s="196">
        <v>43346</v>
      </c>
      <c r="K283" s="33" t="s">
        <v>199</v>
      </c>
      <c r="L283" s="33" t="s">
        <v>219</v>
      </c>
      <c r="M283" s="39">
        <f t="shared" si="10"/>
        <v>412083.33333333331</v>
      </c>
      <c r="N283" s="297">
        <v>4945000</v>
      </c>
      <c r="O283" s="196" t="s">
        <v>689</v>
      </c>
      <c r="P283" s="286" t="s">
        <v>712</v>
      </c>
      <c r="Q283" s="286" t="s">
        <v>25</v>
      </c>
      <c r="R283" s="273" t="s">
        <v>18</v>
      </c>
      <c r="S283" s="286" t="s">
        <v>183</v>
      </c>
      <c r="T283" s="274" t="s">
        <v>19</v>
      </c>
      <c r="U283" s="287" t="s">
        <v>127</v>
      </c>
      <c r="V283" s="285" t="s">
        <v>29</v>
      </c>
      <c r="W283" s="254" t="s">
        <v>226</v>
      </c>
      <c r="X283" s="295" t="s">
        <v>1240</v>
      </c>
    </row>
    <row r="284" spans="1:24" s="30" customFormat="1" ht="26.25" customHeight="1" x14ac:dyDescent="0.25">
      <c r="A284" s="319" t="s">
        <v>2045</v>
      </c>
      <c r="B284" s="307">
        <v>9187687</v>
      </c>
      <c r="C284" s="319" t="s">
        <v>2051</v>
      </c>
      <c r="D284" s="320" t="s">
        <v>2046</v>
      </c>
      <c r="E284" s="36" t="s">
        <v>2047</v>
      </c>
      <c r="F284" s="320" t="s">
        <v>2048</v>
      </c>
      <c r="G284" s="37" t="s">
        <v>16</v>
      </c>
      <c r="H284" s="29" t="s">
        <v>17</v>
      </c>
      <c r="I284" s="312">
        <v>43271</v>
      </c>
      <c r="J284" s="312">
        <v>44366</v>
      </c>
      <c r="K284" s="313" t="s">
        <v>205</v>
      </c>
      <c r="L284" s="313" t="s">
        <v>951</v>
      </c>
      <c r="M284" s="5">
        <f t="shared" si="10"/>
        <v>13500</v>
      </c>
      <c r="N284" s="321">
        <v>162000</v>
      </c>
      <c r="O284" s="312" t="s">
        <v>689</v>
      </c>
      <c r="P284" s="304" t="s">
        <v>1756</v>
      </c>
      <c r="Q284" s="304" t="s">
        <v>25</v>
      </c>
      <c r="R284" s="199" t="s">
        <v>18</v>
      </c>
      <c r="S284" s="319" t="s">
        <v>839</v>
      </c>
      <c r="T284" s="304" t="s">
        <v>99</v>
      </c>
      <c r="U284" s="305" t="s">
        <v>840</v>
      </c>
      <c r="V284" s="305" t="s">
        <v>840</v>
      </c>
      <c r="W284" s="198" t="s">
        <v>841</v>
      </c>
      <c r="X284" s="319" t="s">
        <v>2049</v>
      </c>
    </row>
    <row r="285" spans="1:24" s="30" customFormat="1" ht="33.75" customHeight="1" x14ac:dyDescent="0.25">
      <c r="A285" s="90" t="s">
        <v>428</v>
      </c>
      <c r="B285" s="91">
        <v>3533</v>
      </c>
      <c r="C285" s="307" t="s">
        <v>2255</v>
      </c>
      <c r="D285" s="212" t="s">
        <v>490</v>
      </c>
      <c r="E285" s="211" t="s">
        <v>139</v>
      </c>
      <c r="F285" s="212" t="s">
        <v>429</v>
      </c>
      <c r="G285" s="211" t="s">
        <v>16</v>
      </c>
      <c r="H285" s="216" t="s">
        <v>17</v>
      </c>
      <c r="I285" s="200">
        <v>43016</v>
      </c>
      <c r="J285" s="200">
        <v>43380</v>
      </c>
      <c r="K285" s="168" t="s">
        <v>203</v>
      </c>
      <c r="L285" s="270" t="s">
        <v>219</v>
      </c>
      <c r="M285" s="213">
        <f t="shared" si="10"/>
        <v>20628.77</v>
      </c>
      <c r="N285" s="213">
        <v>247545.24</v>
      </c>
      <c r="O285" s="196" t="s">
        <v>689</v>
      </c>
      <c r="P285" s="201" t="s">
        <v>1757</v>
      </c>
      <c r="Q285" s="201" t="s">
        <v>25</v>
      </c>
      <c r="R285" s="109" t="s">
        <v>18</v>
      </c>
      <c r="S285" s="201" t="s">
        <v>100</v>
      </c>
      <c r="T285" s="101" t="s">
        <v>99</v>
      </c>
      <c r="U285" s="205" t="s">
        <v>101</v>
      </c>
      <c r="V285" s="165" t="s">
        <v>101</v>
      </c>
      <c r="W285" s="211" t="s">
        <v>229</v>
      </c>
      <c r="X285" s="95" t="s">
        <v>430</v>
      </c>
    </row>
    <row r="286" spans="1:24" s="30" customFormat="1" ht="26.25" customHeight="1" x14ac:dyDescent="0.25">
      <c r="A286" s="36" t="s">
        <v>633</v>
      </c>
      <c r="B286" s="36">
        <v>9046059</v>
      </c>
      <c r="C286" s="323" t="s">
        <v>2274</v>
      </c>
      <c r="D286" s="162" t="s">
        <v>634</v>
      </c>
      <c r="E286" s="161" t="s">
        <v>139</v>
      </c>
      <c r="F286" s="174" t="s">
        <v>635</v>
      </c>
      <c r="G286" s="36" t="s">
        <v>16</v>
      </c>
      <c r="H286" s="29" t="s">
        <v>17</v>
      </c>
      <c r="I286" s="196">
        <v>43070</v>
      </c>
      <c r="J286" s="196">
        <v>43434</v>
      </c>
      <c r="K286" s="33" t="s">
        <v>201</v>
      </c>
      <c r="L286" s="33" t="s">
        <v>219</v>
      </c>
      <c r="M286" s="163">
        <f t="shared" si="10"/>
        <v>5385.12</v>
      </c>
      <c r="N286" s="175">
        <v>64621.440000000002</v>
      </c>
      <c r="O286" s="196" t="s">
        <v>689</v>
      </c>
      <c r="P286" s="201" t="s">
        <v>1756</v>
      </c>
      <c r="Q286" s="164" t="s">
        <v>25</v>
      </c>
      <c r="R286" s="202" t="s">
        <v>18</v>
      </c>
      <c r="S286" s="201" t="s">
        <v>100</v>
      </c>
      <c r="T286" s="164" t="s">
        <v>99</v>
      </c>
      <c r="U286" s="205" t="s">
        <v>101</v>
      </c>
      <c r="V286" s="165" t="s">
        <v>101</v>
      </c>
      <c r="W286" s="161" t="s">
        <v>229</v>
      </c>
      <c r="X286" s="173" t="s">
        <v>636</v>
      </c>
    </row>
    <row r="287" spans="1:24" s="30" customFormat="1" ht="36" customHeight="1" x14ac:dyDescent="0.25">
      <c r="A287" s="36" t="s">
        <v>997</v>
      </c>
      <c r="B287" s="372" t="s">
        <v>996</v>
      </c>
      <c r="C287" s="319" t="s">
        <v>2137</v>
      </c>
      <c r="D287" s="217" t="s">
        <v>998</v>
      </c>
      <c r="E287" s="218" t="s">
        <v>139</v>
      </c>
      <c r="F287" s="324" t="s">
        <v>999</v>
      </c>
      <c r="G287" s="36" t="s">
        <v>16</v>
      </c>
      <c r="H287" s="29" t="s">
        <v>17</v>
      </c>
      <c r="I287" s="196">
        <v>43117</v>
      </c>
      <c r="J287" s="196">
        <v>43481</v>
      </c>
      <c r="K287" s="33" t="s">
        <v>200</v>
      </c>
      <c r="L287" s="33" t="s">
        <v>527</v>
      </c>
      <c r="M287" s="219">
        <f t="shared" si="10"/>
        <v>13337.067499999999</v>
      </c>
      <c r="N287" s="247">
        <v>160044.81</v>
      </c>
      <c r="O287" s="196" t="s">
        <v>689</v>
      </c>
      <c r="P287" s="304" t="s">
        <v>1757</v>
      </c>
      <c r="Q287" s="201" t="s">
        <v>25</v>
      </c>
      <c r="R287" s="202" t="s">
        <v>18</v>
      </c>
      <c r="S287" s="201" t="s">
        <v>100</v>
      </c>
      <c r="T287" s="201" t="s">
        <v>99</v>
      </c>
      <c r="U287" s="205" t="s">
        <v>101</v>
      </c>
      <c r="V287" s="244" t="s">
        <v>101</v>
      </c>
      <c r="W287" s="218" t="s">
        <v>229</v>
      </c>
      <c r="X287" s="245" t="s">
        <v>1000</v>
      </c>
    </row>
    <row r="288" spans="1:24" s="30" customFormat="1" ht="22.5" customHeight="1" x14ac:dyDescent="0.25">
      <c r="A288" s="36" t="s">
        <v>979</v>
      </c>
      <c r="B288" s="36">
        <v>9092561</v>
      </c>
      <c r="C288" s="319" t="s">
        <v>2116</v>
      </c>
      <c r="D288" s="217" t="s">
        <v>981</v>
      </c>
      <c r="E288" s="218" t="s">
        <v>139</v>
      </c>
      <c r="F288" s="217" t="s">
        <v>980</v>
      </c>
      <c r="G288" s="36" t="s">
        <v>16</v>
      </c>
      <c r="H288" s="29" t="s">
        <v>17</v>
      </c>
      <c r="I288" s="196">
        <v>43115</v>
      </c>
      <c r="J288" s="196">
        <v>43479</v>
      </c>
      <c r="K288" s="33" t="s">
        <v>200</v>
      </c>
      <c r="L288" s="33" t="s">
        <v>527</v>
      </c>
      <c r="M288" s="219">
        <f t="shared" si="10"/>
        <v>539</v>
      </c>
      <c r="N288" s="247">
        <v>6468</v>
      </c>
      <c r="O288" s="196" t="s">
        <v>689</v>
      </c>
      <c r="P288" s="201" t="s">
        <v>1757</v>
      </c>
      <c r="Q288" s="201" t="s">
        <v>25</v>
      </c>
      <c r="R288" s="202" t="s">
        <v>18</v>
      </c>
      <c r="S288" s="201" t="s">
        <v>100</v>
      </c>
      <c r="T288" s="201" t="s">
        <v>99</v>
      </c>
      <c r="U288" s="205" t="s">
        <v>101</v>
      </c>
      <c r="V288" s="244" t="s">
        <v>101</v>
      </c>
      <c r="W288" s="218" t="s">
        <v>229</v>
      </c>
      <c r="X288" s="245" t="s">
        <v>982</v>
      </c>
    </row>
    <row r="289" spans="1:24" s="30" customFormat="1" ht="35.25" customHeight="1" x14ac:dyDescent="0.25">
      <c r="A289" s="36" t="s">
        <v>1013</v>
      </c>
      <c r="B289" s="323">
        <v>9130331</v>
      </c>
      <c r="C289" s="319" t="s">
        <v>2136</v>
      </c>
      <c r="D289" s="217" t="s">
        <v>1014</v>
      </c>
      <c r="E289" s="218" t="s">
        <v>139</v>
      </c>
      <c r="F289" s="322" t="s">
        <v>1015</v>
      </c>
      <c r="G289" s="36" t="s">
        <v>16</v>
      </c>
      <c r="H289" s="29" t="s">
        <v>17</v>
      </c>
      <c r="I289" s="196">
        <v>43147</v>
      </c>
      <c r="J289" s="196">
        <v>43511</v>
      </c>
      <c r="K289" s="33" t="s">
        <v>208</v>
      </c>
      <c r="L289" s="33" t="s">
        <v>527</v>
      </c>
      <c r="M289" s="219">
        <f t="shared" si="10"/>
        <v>11622.585833333333</v>
      </c>
      <c r="N289" s="247">
        <v>139471.03</v>
      </c>
      <c r="O289" s="196" t="s">
        <v>689</v>
      </c>
      <c r="P289" s="201" t="s">
        <v>1757</v>
      </c>
      <c r="Q289" s="201" t="s">
        <v>25</v>
      </c>
      <c r="R289" s="202" t="s">
        <v>18</v>
      </c>
      <c r="S289" s="201" t="s">
        <v>100</v>
      </c>
      <c r="T289" s="201" t="s">
        <v>99</v>
      </c>
      <c r="U289" s="205" t="s">
        <v>101</v>
      </c>
      <c r="V289" s="244" t="s">
        <v>101</v>
      </c>
      <c r="W289" s="218" t="s">
        <v>229</v>
      </c>
      <c r="X289" s="245" t="s">
        <v>1016</v>
      </c>
    </row>
    <row r="290" spans="1:24" s="30" customFormat="1" ht="24.75" customHeight="1" x14ac:dyDescent="0.25">
      <c r="A290" s="36" t="s">
        <v>983</v>
      </c>
      <c r="B290" s="36">
        <v>9119409</v>
      </c>
      <c r="C290" s="319" t="s">
        <v>2135</v>
      </c>
      <c r="D290" s="217" t="s">
        <v>984</v>
      </c>
      <c r="E290" s="218" t="s">
        <v>139</v>
      </c>
      <c r="F290" s="217" t="s">
        <v>985</v>
      </c>
      <c r="G290" s="36" t="s">
        <v>16</v>
      </c>
      <c r="H290" s="29" t="s">
        <v>17</v>
      </c>
      <c r="I290" s="196">
        <v>43117</v>
      </c>
      <c r="J290" s="196">
        <v>43481</v>
      </c>
      <c r="K290" s="33" t="s">
        <v>200</v>
      </c>
      <c r="L290" s="33" t="s">
        <v>527</v>
      </c>
      <c r="M290" s="219">
        <f t="shared" si="10"/>
        <v>779.82</v>
      </c>
      <c r="N290" s="247">
        <v>9357.84</v>
      </c>
      <c r="O290" s="196" t="s">
        <v>689</v>
      </c>
      <c r="P290" s="201" t="s">
        <v>1757</v>
      </c>
      <c r="Q290" s="201" t="s">
        <v>25</v>
      </c>
      <c r="R290" s="202" t="s">
        <v>18</v>
      </c>
      <c r="S290" s="201" t="s">
        <v>100</v>
      </c>
      <c r="T290" s="201" t="s">
        <v>99</v>
      </c>
      <c r="U290" s="205" t="s">
        <v>101</v>
      </c>
      <c r="V290" s="244" t="s">
        <v>101</v>
      </c>
      <c r="W290" s="218" t="s">
        <v>229</v>
      </c>
      <c r="X290" s="245" t="s">
        <v>986</v>
      </c>
    </row>
    <row r="291" spans="1:24" s="30" customFormat="1" ht="24.75" customHeight="1" x14ac:dyDescent="0.25">
      <c r="A291" s="36" t="s">
        <v>1156</v>
      </c>
      <c r="B291" s="36">
        <v>9143842</v>
      </c>
      <c r="C291" s="36" t="s">
        <v>2255</v>
      </c>
      <c r="D291" s="279" t="s">
        <v>1157</v>
      </c>
      <c r="E291" s="280" t="s">
        <v>139</v>
      </c>
      <c r="F291" s="141" t="s">
        <v>1158</v>
      </c>
      <c r="G291" s="36" t="s">
        <v>16</v>
      </c>
      <c r="H291" s="29" t="s">
        <v>17</v>
      </c>
      <c r="I291" s="196">
        <v>43285</v>
      </c>
      <c r="J291" s="196">
        <v>43649</v>
      </c>
      <c r="K291" s="33" t="s">
        <v>207</v>
      </c>
      <c r="L291" s="17" t="s">
        <v>527</v>
      </c>
      <c r="M291" s="281">
        <f t="shared" si="10"/>
        <v>33750.870000000003</v>
      </c>
      <c r="N291" s="284">
        <v>405010.44</v>
      </c>
      <c r="O291" s="196" t="s">
        <v>689</v>
      </c>
      <c r="P291" s="271" t="s">
        <v>1757</v>
      </c>
      <c r="Q291" s="271" t="s">
        <v>25</v>
      </c>
      <c r="R291" s="273" t="s">
        <v>18</v>
      </c>
      <c r="S291" s="271" t="s">
        <v>100</v>
      </c>
      <c r="T291" s="271" t="s">
        <v>99</v>
      </c>
      <c r="U291" s="272" t="s">
        <v>101</v>
      </c>
      <c r="V291" s="277" t="s">
        <v>101</v>
      </c>
      <c r="W291" s="280" t="s">
        <v>229</v>
      </c>
      <c r="X291" s="282" t="s">
        <v>1159</v>
      </c>
    </row>
    <row r="292" spans="1:24" s="30" customFormat="1" ht="24.75" customHeight="1" x14ac:dyDescent="0.25">
      <c r="A292" s="319" t="s">
        <v>1844</v>
      </c>
      <c r="B292" s="307">
        <v>9162740</v>
      </c>
      <c r="C292" s="307"/>
      <c r="D292" s="320" t="s">
        <v>1847</v>
      </c>
      <c r="E292" s="319" t="s">
        <v>139</v>
      </c>
      <c r="F292" s="320" t="s">
        <v>1845</v>
      </c>
      <c r="G292" s="36" t="s">
        <v>16</v>
      </c>
      <c r="H292" s="29" t="s">
        <v>17</v>
      </c>
      <c r="I292" s="312">
        <v>43053</v>
      </c>
      <c r="J292" s="312">
        <v>43417</v>
      </c>
      <c r="K292" s="313" t="s">
        <v>201</v>
      </c>
      <c r="L292" s="313" t="s">
        <v>219</v>
      </c>
      <c r="M292" s="325">
        <f t="shared" si="10"/>
        <v>5373.833333333333</v>
      </c>
      <c r="N292" s="325">
        <v>64486</v>
      </c>
      <c r="O292" s="196" t="s">
        <v>689</v>
      </c>
      <c r="P292" s="304" t="s">
        <v>1757</v>
      </c>
      <c r="Q292" s="304" t="s">
        <v>25</v>
      </c>
      <c r="R292" s="314" t="s">
        <v>18</v>
      </c>
      <c r="S292" s="304" t="s">
        <v>100</v>
      </c>
      <c r="T292" s="304" t="s">
        <v>99</v>
      </c>
      <c r="U292" s="309" t="s">
        <v>101</v>
      </c>
      <c r="V292" s="305" t="s">
        <v>101</v>
      </c>
      <c r="W292" s="319" t="s">
        <v>229</v>
      </c>
      <c r="X292" s="319"/>
    </row>
    <row r="293" spans="1:24" s="30" customFormat="1" ht="46.5" customHeight="1" x14ac:dyDescent="0.25">
      <c r="A293" s="36" t="s">
        <v>1924</v>
      </c>
      <c r="B293" s="36">
        <v>9181105</v>
      </c>
      <c r="C293" s="319" t="s">
        <v>2040</v>
      </c>
      <c r="D293" s="320" t="s">
        <v>1925</v>
      </c>
      <c r="E293" s="319" t="s">
        <v>139</v>
      </c>
      <c r="F293" s="320" t="s">
        <v>1926</v>
      </c>
      <c r="G293" s="36" t="s">
        <v>16</v>
      </c>
      <c r="H293" s="29" t="s">
        <v>17</v>
      </c>
      <c r="I293" s="196">
        <v>43194</v>
      </c>
      <c r="J293" s="196">
        <v>43558</v>
      </c>
      <c r="K293" s="33" t="s">
        <v>204</v>
      </c>
      <c r="L293" s="17" t="s">
        <v>527</v>
      </c>
      <c r="M293" s="321">
        <f t="shared" si="10"/>
        <v>33564.583333333336</v>
      </c>
      <c r="N293" s="325">
        <v>402775</v>
      </c>
      <c r="O293" s="196" t="s">
        <v>689</v>
      </c>
      <c r="P293" s="304" t="s">
        <v>1757</v>
      </c>
      <c r="Q293" s="304" t="s">
        <v>25</v>
      </c>
      <c r="R293" s="314" t="s">
        <v>18</v>
      </c>
      <c r="S293" s="304" t="s">
        <v>1928</v>
      </c>
      <c r="T293" s="304" t="s">
        <v>99</v>
      </c>
      <c r="U293" s="328" t="s">
        <v>1931</v>
      </c>
      <c r="V293" s="305" t="s">
        <v>1927</v>
      </c>
      <c r="W293" s="319" t="s">
        <v>1929</v>
      </c>
      <c r="X293" s="323" t="s">
        <v>1930</v>
      </c>
    </row>
    <row r="294" spans="1:24" s="30" customFormat="1" ht="45.75" customHeight="1" x14ac:dyDescent="0.25">
      <c r="A294" s="36" t="s">
        <v>2002</v>
      </c>
      <c r="B294" s="36">
        <v>9187466</v>
      </c>
      <c r="C294" s="36" t="s">
        <v>2006</v>
      </c>
      <c r="D294" s="320" t="s">
        <v>2003</v>
      </c>
      <c r="E294" s="319" t="s">
        <v>139</v>
      </c>
      <c r="F294" s="324" t="s">
        <v>2004</v>
      </c>
      <c r="G294" s="36" t="s">
        <v>16</v>
      </c>
      <c r="H294" s="29" t="s">
        <v>17</v>
      </c>
      <c r="I294" s="331">
        <v>43244</v>
      </c>
      <c r="J294" s="331">
        <v>43608</v>
      </c>
      <c r="K294" s="332" t="s">
        <v>198</v>
      </c>
      <c r="L294" s="332" t="s">
        <v>527</v>
      </c>
      <c r="M294" s="5">
        <f t="shared" si="10"/>
        <v>67247</v>
      </c>
      <c r="N294" s="325">
        <v>806964</v>
      </c>
      <c r="O294" s="196" t="s">
        <v>689</v>
      </c>
      <c r="P294" s="304" t="s">
        <v>1757</v>
      </c>
      <c r="Q294" s="304" t="s">
        <v>25</v>
      </c>
      <c r="R294" s="314" t="s">
        <v>18</v>
      </c>
      <c r="S294" s="304" t="s">
        <v>839</v>
      </c>
      <c r="T294" s="304" t="s">
        <v>99</v>
      </c>
      <c r="U294" s="326" t="s">
        <v>840</v>
      </c>
      <c r="V294" s="326" t="s">
        <v>840</v>
      </c>
      <c r="W294" s="142" t="s">
        <v>841</v>
      </c>
      <c r="X294" s="323" t="s">
        <v>2005</v>
      </c>
    </row>
    <row r="295" spans="1:24" s="30" customFormat="1" ht="24" customHeight="1" x14ac:dyDescent="0.25">
      <c r="A295" s="323" t="s">
        <v>2184</v>
      </c>
      <c r="B295" s="329">
        <v>9192496</v>
      </c>
      <c r="C295" s="323" t="s">
        <v>2250</v>
      </c>
      <c r="D295" s="324" t="s">
        <v>2185</v>
      </c>
      <c r="E295" s="323" t="s">
        <v>2186</v>
      </c>
      <c r="F295" s="324" t="s">
        <v>2187</v>
      </c>
      <c r="G295" s="36" t="s">
        <v>16</v>
      </c>
      <c r="H295" s="29" t="s">
        <v>17</v>
      </c>
      <c r="I295" s="348">
        <v>43297</v>
      </c>
      <c r="J295" s="348">
        <v>43661</v>
      </c>
      <c r="K295" s="33" t="s">
        <v>207</v>
      </c>
      <c r="L295" s="33" t="s">
        <v>527</v>
      </c>
      <c r="M295" s="325">
        <f t="shared" si="10"/>
        <v>3583.2999999999997</v>
      </c>
      <c r="N295" s="325">
        <v>42999.6</v>
      </c>
      <c r="O295" s="348" t="s">
        <v>689</v>
      </c>
      <c r="P295" s="333" t="s">
        <v>695</v>
      </c>
      <c r="Q295" s="333" t="s">
        <v>25</v>
      </c>
      <c r="R295" s="199" t="s">
        <v>18</v>
      </c>
      <c r="S295" s="323" t="s">
        <v>1594</v>
      </c>
      <c r="T295" s="335" t="s">
        <v>43</v>
      </c>
      <c r="U295" s="326" t="s">
        <v>666</v>
      </c>
      <c r="V295" s="326" t="s">
        <v>666</v>
      </c>
      <c r="W295" s="198" t="s">
        <v>1218</v>
      </c>
      <c r="X295" s="323" t="s">
        <v>2188</v>
      </c>
    </row>
    <row r="296" spans="1:24" s="30" customFormat="1" ht="36" customHeight="1" x14ac:dyDescent="0.25">
      <c r="A296" s="292" t="s">
        <v>1130</v>
      </c>
      <c r="B296" s="267">
        <v>9143647</v>
      </c>
      <c r="C296" s="323" t="s">
        <v>2276</v>
      </c>
      <c r="D296" s="293" t="s">
        <v>1131</v>
      </c>
      <c r="E296" s="295" t="s">
        <v>1132</v>
      </c>
      <c r="F296" s="293" t="s">
        <v>1133</v>
      </c>
      <c r="G296" s="267" t="s">
        <v>16</v>
      </c>
      <c r="H296" s="268" t="s">
        <v>17</v>
      </c>
      <c r="I296" s="288">
        <v>43267</v>
      </c>
      <c r="J296" s="288">
        <v>43631</v>
      </c>
      <c r="K296" s="270" t="s">
        <v>205</v>
      </c>
      <c r="L296" s="313" t="s">
        <v>527</v>
      </c>
      <c r="M296" s="5">
        <f t="shared" si="10"/>
        <v>167.85999999999999</v>
      </c>
      <c r="N296" s="294">
        <v>2014.32</v>
      </c>
      <c r="O296" s="288" t="s">
        <v>689</v>
      </c>
      <c r="P296" s="298" t="s">
        <v>695</v>
      </c>
      <c r="Q296" s="286" t="s">
        <v>173</v>
      </c>
      <c r="R296" s="199" t="s">
        <v>73</v>
      </c>
      <c r="S296" s="278" t="s">
        <v>379</v>
      </c>
      <c r="T296" s="286" t="s">
        <v>107</v>
      </c>
      <c r="U296" s="285" t="s">
        <v>108</v>
      </c>
      <c r="V296" s="285" t="s">
        <v>108</v>
      </c>
      <c r="W296" s="198" t="s">
        <v>616</v>
      </c>
      <c r="X296" s="292" t="s">
        <v>1134</v>
      </c>
    </row>
    <row r="297" spans="1:24" s="30" customFormat="1" ht="26.25" customHeight="1" x14ac:dyDescent="0.25">
      <c r="A297" s="36" t="s">
        <v>1452</v>
      </c>
      <c r="B297" s="36">
        <v>9164369</v>
      </c>
      <c r="C297" s="36"/>
      <c r="D297" s="302" t="s">
        <v>1453</v>
      </c>
      <c r="E297" s="36" t="s">
        <v>1454</v>
      </c>
      <c r="F297" s="302" t="s">
        <v>1455</v>
      </c>
      <c r="G297" s="36" t="s">
        <v>16</v>
      </c>
      <c r="H297" s="29" t="s">
        <v>17</v>
      </c>
      <c r="I297" s="288">
        <v>43053</v>
      </c>
      <c r="J297" s="288">
        <v>43417</v>
      </c>
      <c r="K297" s="33" t="s">
        <v>201</v>
      </c>
      <c r="L297" s="270" t="s">
        <v>219</v>
      </c>
      <c r="M297" s="132" t="s">
        <v>16</v>
      </c>
      <c r="N297" s="303">
        <v>41880</v>
      </c>
      <c r="O297" s="196" t="s">
        <v>689</v>
      </c>
      <c r="P297" s="298" t="s">
        <v>688</v>
      </c>
      <c r="Q297" s="298" t="s">
        <v>25</v>
      </c>
      <c r="R297" s="199" t="s">
        <v>18</v>
      </c>
      <c r="S297" s="295" t="s">
        <v>183</v>
      </c>
      <c r="T297" s="298" t="s">
        <v>19</v>
      </c>
      <c r="U297" s="299" t="s">
        <v>1105</v>
      </c>
      <c r="V297" s="300" t="s">
        <v>29</v>
      </c>
      <c r="W297" s="295" t="s">
        <v>226</v>
      </c>
      <c r="X297" s="301" t="s">
        <v>1456</v>
      </c>
    </row>
    <row r="298" spans="1:24" s="30" customFormat="1" ht="24.75" customHeight="1" x14ac:dyDescent="0.25">
      <c r="A298" s="36" t="s">
        <v>1160</v>
      </c>
      <c r="B298" s="36">
        <v>9144365</v>
      </c>
      <c r="C298" s="36"/>
      <c r="D298" s="141" t="s">
        <v>140</v>
      </c>
      <c r="E298" s="36" t="s">
        <v>141</v>
      </c>
      <c r="F298" s="283" t="s">
        <v>131</v>
      </c>
      <c r="G298" s="36" t="s">
        <v>16</v>
      </c>
      <c r="H298" s="29" t="s">
        <v>110</v>
      </c>
      <c r="I298" s="196">
        <v>43284</v>
      </c>
      <c r="J298" s="196">
        <v>43648</v>
      </c>
      <c r="K298" s="33" t="s">
        <v>207</v>
      </c>
      <c r="L298" s="33" t="s">
        <v>527</v>
      </c>
      <c r="M298" s="39">
        <f>N298/12</f>
        <v>180</v>
      </c>
      <c r="N298" s="284">
        <v>2160</v>
      </c>
      <c r="O298" s="196" t="s">
        <v>689</v>
      </c>
      <c r="P298" s="40" t="s">
        <v>719</v>
      </c>
      <c r="Q298" s="271" t="s">
        <v>166</v>
      </c>
      <c r="R298" s="199" t="s">
        <v>21</v>
      </c>
      <c r="S298" s="280" t="s">
        <v>92</v>
      </c>
      <c r="T298" s="271" t="s">
        <v>46</v>
      </c>
      <c r="U298" s="277" t="s">
        <v>47</v>
      </c>
      <c r="V298" s="277" t="s">
        <v>47</v>
      </c>
      <c r="W298" s="198" t="s">
        <v>1161</v>
      </c>
      <c r="X298" s="282" t="s">
        <v>1162</v>
      </c>
    </row>
    <row r="299" spans="1:24" s="30" customFormat="1" ht="24.75" customHeight="1" x14ac:dyDescent="0.25">
      <c r="A299" s="36" t="s">
        <v>2023</v>
      </c>
      <c r="B299" s="36">
        <v>9187656</v>
      </c>
      <c r="C299" s="329" t="s">
        <v>2030</v>
      </c>
      <c r="D299" s="324" t="s">
        <v>2026</v>
      </c>
      <c r="E299" s="36" t="s">
        <v>2024</v>
      </c>
      <c r="F299" s="324" t="s">
        <v>2025</v>
      </c>
      <c r="G299" s="36" t="s">
        <v>16</v>
      </c>
      <c r="H299" s="29" t="s">
        <v>17</v>
      </c>
      <c r="I299" s="312">
        <v>43262</v>
      </c>
      <c r="J299" s="312">
        <v>43626</v>
      </c>
      <c r="K299" s="313" t="s">
        <v>205</v>
      </c>
      <c r="L299" s="313" t="s">
        <v>527</v>
      </c>
      <c r="M299" s="39">
        <f>N299/12</f>
        <v>638.54166666666663</v>
      </c>
      <c r="N299" s="325">
        <v>7662.5</v>
      </c>
      <c r="O299" s="196" t="s">
        <v>692</v>
      </c>
      <c r="P299" s="304" t="s">
        <v>695</v>
      </c>
      <c r="Q299" s="304" t="s">
        <v>25</v>
      </c>
      <c r="R299" s="315" t="s">
        <v>2027</v>
      </c>
      <c r="S299" s="319" t="s">
        <v>1271</v>
      </c>
      <c r="T299" s="315" t="s">
        <v>2028</v>
      </c>
      <c r="U299" s="305" t="s">
        <v>1272</v>
      </c>
      <c r="V299" s="305" t="s">
        <v>1272</v>
      </c>
      <c r="W299" s="198" t="s">
        <v>1273</v>
      </c>
      <c r="X299" s="323" t="s">
        <v>2029</v>
      </c>
    </row>
    <row r="300" spans="1:24" s="30" customFormat="1" ht="33.75" customHeight="1" x14ac:dyDescent="0.25">
      <c r="A300" s="36" t="s">
        <v>749</v>
      </c>
      <c r="B300" s="36">
        <v>9053713</v>
      </c>
      <c r="C300" s="36"/>
      <c r="D300" s="191" t="s">
        <v>750</v>
      </c>
      <c r="E300" s="36" t="s">
        <v>751</v>
      </c>
      <c r="F300" s="191" t="s">
        <v>752</v>
      </c>
      <c r="G300" s="36" t="s">
        <v>16</v>
      </c>
      <c r="H300" s="29" t="s">
        <v>17</v>
      </c>
      <c r="I300" s="196">
        <v>43191</v>
      </c>
      <c r="J300" s="196">
        <v>43555</v>
      </c>
      <c r="K300" s="33" t="s">
        <v>209</v>
      </c>
      <c r="L300" s="33" t="s">
        <v>527</v>
      </c>
      <c r="M300" s="39">
        <f>N300/12</f>
        <v>4116.5741666666663</v>
      </c>
      <c r="N300" s="190">
        <v>49398.89</v>
      </c>
      <c r="O300" s="196" t="s">
        <v>689</v>
      </c>
      <c r="P300" s="194" t="s">
        <v>693</v>
      </c>
      <c r="Q300" s="194" t="s">
        <v>176</v>
      </c>
      <c r="R300" s="199" t="s">
        <v>82</v>
      </c>
      <c r="S300" s="211" t="s">
        <v>92</v>
      </c>
      <c r="T300" s="201" t="s">
        <v>83</v>
      </c>
      <c r="U300" s="215" t="s">
        <v>26</v>
      </c>
      <c r="V300" s="300" t="s">
        <v>1330</v>
      </c>
      <c r="W300" s="198" t="s">
        <v>235</v>
      </c>
      <c r="X300" s="189" t="s">
        <v>753</v>
      </c>
    </row>
    <row r="301" spans="1:24" s="30" customFormat="1" ht="24.75" customHeight="1" x14ac:dyDescent="0.25">
      <c r="A301" s="36" t="s">
        <v>1749</v>
      </c>
      <c r="B301" s="36">
        <v>9178166</v>
      </c>
      <c r="C301" s="36" t="s">
        <v>2095</v>
      </c>
      <c r="D301" s="141" t="s">
        <v>142</v>
      </c>
      <c r="E301" s="36" t="s">
        <v>143</v>
      </c>
      <c r="F301" s="320" t="s">
        <v>1750</v>
      </c>
      <c r="G301" s="36" t="s">
        <v>16</v>
      </c>
      <c r="H301" s="29" t="s">
        <v>110</v>
      </c>
      <c r="I301" s="196">
        <v>43130</v>
      </c>
      <c r="J301" s="196">
        <v>43494</v>
      </c>
      <c r="K301" s="33" t="s">
        <v>200</v>
      </c>
      <c r="L301" s="33" t="s">
        <v>527</v>
      </c>
      <c r="M301" s="321"/>
      <c r="N301" s="321">
        <v>152460</v>
      </c>
      <c r="O301" s="196" t="s">
        <v>689</v>
      </c>
      <c r="P301" s="304" t="s">
        <v>694</v>
      </c>
      <c r="Q301" s="304" t="s">
        <v>25</v>
      </c>
      <c r="R301" s="314" t="s">
        <v>18</v>
      </c>
      <c r="S301" s="304" t="s">
        <v>183</v>
      </c>
      <c r="T301" s="304" t="s">
        <v>19</v>
      </c>
      <c r="U301" s="309" t="s">
        <v>1232</v>
      </c>
      <c r="V301" s="305" t="s">
        <v>29</v>
      </c>
      <c r="W301" s="318" t="s">
        <v>226</v>
      </c>
      <c r="X301" s="319" t="s">
        <v>1751</v>
      </c>
    </row>
    <row r="302" spans="1:24" s="30" customFormat="1" ht="47.25" customHeight="1" x14ac:dyDescent="0.25">
      <c r="A302" s="36" t="s">
        <v>1769</v>
      </c>
      <c r="B302" s="36">
        <v>9178262</v>
      </c>
      <c r="C302" s="36" t="s">
        <v>2105</v>
      </c>
      <c r="D302" s="141" t="s">
        <v>142</v>
      </c>
      <c r="E302" s="36" t="s">
        <v>143</v>
      </c>
      <c r="F302" s="320" t="s">
        <v>1770</v>
      </c>
      <c r="G302" s="36" t="s">
        <v>16</v>
      </c>
      <c r="H302" s="29" t="s">
        <v>110</v>
      </c>
      <c r="I302" s="312">
        <v>43140</v>
      </c>
      <c r="J302" s="304" t="s">
        <v>1771</v>
      </c>
      <c r="K302" s="315" t="s">
        <v>208</v>
      </c>
      <c r="L302" s="313" t="s">
        <v>527</v>
      </c>
      <c r="M302" s="13" t="s">
        <v>16</v>
      </c>
      <c r="N302" s="321">
        <v>168098</v>
      </c>
      <c r="O302" s="196" t="s">
        <v>689</v>
      </c>
      <c r="P302" s="304" t="s">
        <v>694</v>
      </c>
      <c r="Q302" s="304" t="s">
        <v>25</v>
      </c>
      <c r="R302" s="314" t="s">
        <v>18</v>
      </c>
      <c r="S302" s="304" t="s">
        <v>183</v>
      </c>
      <c r="T302" s="304" t="s">
        <v>19</v>
      </c>
      <c r="U302" s="309" t="s">
        <v>1232</v>
      </c>
      <c r="V302" s="305" t="s">
        <v>1232</v>
      </c>
      <c r="W302" s="301" t="s">
        <v>1790</v>
      </c>
      <c r="X302" s="319" t="s">
        <v>1748</v>
      </c>
    </row>
    <row r="303" spans="1:24" s="30" customFormat="1" ht="60.75" customHeight="1" x14ac:dyDescent="0.25">
      <c r="A303" s="292" t="s">
        <v>906</v>
      </c>
      <c r="B303" s="218">
        <v>9077701</v>
      </c>
      <c r="C303" s="36" t="s">
        <v>2244</v>
      </c>
      <c r="D303" s="246" t="s">
        <v>907</v>
      </c>
      <c r="E303" s="292" t="s">
        <v>908</v>
      </c>
      <c r="F303" s="293" t="s">
        <v>1108</v>
      </c>
      <c r="G303" s="292" t="s">
        <v>16</v>
      </c>
      <c r="H303" s="268" t="s">
        <v>17</v>
      </c>
      <c r="I303" s="288">
        <v>43032</v>
      </c>
      <c r="J303" s="200">
        <v>43396</v>
      </c>
      <c r="K303" s="168" t="s">
        <v>203</v>
      </c>
      <c r="L303" s="270" t="s">
        <v>219</v>
      </c>
      <c r="M303" s="294">
        <f>N303/12</f>
        <v>1065</v>
      </c>
      <c r="N303" s="247">
        <v>12780</v>
      </c>
      <c r="O303" s="288" t="s">
        <v>689</v>
      </c>
      <c r="P303" s="201" t="s">
        <v>909</v>
      </c>
      <c r="Q303" s="201" t="s">
        <v>25</v>
      </c>
      <c r="R303" s="187" t="s">
        <v>18</v>
      </c>
      <c r="S303" s="218" t="s">
        <v>188</v>
      </c>
      <c r="T303" s="201" t="s">
        <v>38</v>
      </c>
      <c r="U303" s="244" t="s">
        <v>1235</v>
      </c>
      <c r="V303" s="305" t="s">
        <v>2156</v>
      </c>
      <c r="W303" s="63" t="s">
        <v>2157</v>
      </c>
      <c r="X303" s="245" t="s">
        <v>910</v>
      </c>
    </row>
    <row r="304" spans="1:24" s="30" customFormat="1" ht="24.75" customHeight="1" x14ac:dyDescent="0.25">
      <c r="A304" s="301" t="s">
        <v>1788</v>
      </c>
      <c r="B304" s="307">
        <v>9178202</v>
      </c>
      <c r="C304" s="307" t="s">
        <v>2107</v>
      </c>
      <c r="D304" s="302" t="s">
        <v>630</v>
      </c>
      <c r="E304" s="301" t="s">
        <v>295</v>
      </c>
      <c r="F304" s="320" t="s">
        <v>1145</v>
      </c>
      <c r="G304" s="36" t="s">
        <v>16</v>
      </c>
      <c r="H304" s="29" t="s">
        <v>17</v>
      </c>
      <c r="I304" s="312">
        <v>43138</v>
      </c>
      <c r="J304" s="304" t="s">
        <v>1789</v>
      </c>
      <c r="K304" s="315" t="s">
        <v>208</v>
      </c>
      <c r="L304" s="313" t="s">
        <v>527</v>
      </c>
      <c r="M304" s="13" t="s">
        <v>16</v>
      </c>
      <c r="N304" s="321">
        <v>17055</v>
      </c>
      <c r="O304" s="196" t="s">
        <v>689</v>
      </c>
      <c r="P304" s="304" t="s">
        <v>712</v>
      </c>
      <c r="Q304" s="304" t="s">
        <v>25</v>
      </c>
      <c r="R304" s="314" t="s">
        <v>18</v>
      </c>
      <c r="S304" s="304" t="s">
        <v>183</v>
      </c>
      <c r="T304" s="304" t="s">
        <v>19</v>
      </c>
      <c r="U304" s="309" t="s">
        <v>334</v>
      </c>
      <c r="V304" s="305" t="s">
        <v>29</v>
      </c>
      <c r="W304" s="318" t="s">
        <v>226</v>
      </c>
      <c r="X304" s="319" t="s">
        <v>1737</v>
      </c>
    </row>
    <row r="305" spans="1:24" s="30" customFormat="1" ht="24.75" customHeight="1" x14ac:dyDescent="0.25">
      <c r="A305" s="319" t="s">
        <v>2031</v>
      </c>
      <c r="B305" s="307">
        <v>9187694</v>
      </c>
      <c r="C305" s="329" t="s">
        <v>2094</v>
      </c>
      <c r="D305" s="320" t="s">
        <v>630</v>
      </c>
      <c r="E305" s="319" t="s">
        <v>295</v>
      </c>
      <c r="F305" s="324" t="s">
        <v>2032</v>
      </c>
      <c r="G305" s="36" t="s">
        <v>16</v>
      </c>
      <c r="H305" s="29" t="s">
        <v>17</v>
      </c>
      <c r="I305" s="312">
        <v>43257</v>
      </c>
      <c r="J305" s="312">
        <v>43621</v>
      </c>
      <c r="K305" s="313" t="s">
        <v>205</v>
      </c>
      <c r="L305" s="313" t="s">
        <v>527</v>
      </c>
      <c r="M305" s="321">
        <f>N305/12</f>
        <v>773.91666666666663</v>
      </c>
      <c r="N305" s="325">
        <v>9287</v>
      </c>
      <c r="O305" s="196" t="s">
        <v>689</v>
      </c>
      <c r="P305" s="304" t="s">
        <v>694</v>
      </c>
      <c r="Q305" s="304" t="s">
        <v>25</v>
      </c>
      <c r="R305" s="314" t="s">
        <v>18</v>
      </c>
      <c r="S305" s="304" t="s">
        <v>183</v>
      </c>
      <c r="T305" s="304" t="s">
        <v>19</v>
      </c>
      <c r="U305" s="309" t="s">
        <v>2033</v>
      </c>
      <c r="V305" s="305" t="s">
        <v>29</v>
      </c>
      <c r="W305" s="318" t="s">
        <v>226</v>
      </c>
      <c r="X305" s="323" t="s">
        <v>2016</v>
      </c>
    </row>
    <row r="306" spans="1:24" s="30" customFormat="1" ht="24.75" customHeight="1" x14ac:dyDescent="0.25">
      <c r="A306" s="319" t="s">
        <v>2063</v>
      </c>
      <c r="B306" s="307">
        <v>9192528</v>
      </c>
      <c r="C306" s="329" t="s">
        <v>2067</v>
      </c>
      <c r="D306" s="320" t="s">
        <v>630</v>
      </c>
      <c r="E306" s="319" t="s">
        <v>295</v>
      </c>
      <c r="F306" s="324" t="s">
        <v>2064</v>
      </c>
      <c r="G306" s="36" t="s">
        <v>16</v>
      </c>
      <c r="H306" s="29" t="s">
        <v>17</v>
      </c>
      <c r="I306" s="312">
        <v>43273</v>
      </c>
      <c r="J306" s="312">
        <v>43637</v>
      </c>
      <c r="K306" s="313" t="s">
        <v>205</v>
      </c>
      <c r="L306" s="313" t="s">
        <v>527</v>
      </c>
      <c r="M306" s="13" t="s">
        <v>16</v>
      </c>
      <c r="N306" s="325">
        <v>9000</v>
      </c>
      <c r="O306" s="196" t="s">
        <v>689</v>
      </c>
      <c r="P306" s="304" t="s">
        <v>694</v>
      </c>
      <c r="Q306" s="304" t="s">
        <v>25</v>
      </c>
      <c r="R306" s="314" t="s">
        <v>18</v>
      </c>
      <c r="S306" s="304" t="s">
        <v>183</v>
      </c>
      <c r="T306" s="304" t="s">
        <v>19</v>
      </c>
      <c r="U306" s="309" t="s">
        <v>2065</v>
      </c>
      <c r="V306" s="305" t="s">
        <v>29</v>
      </c>
      <c r="W306" s="318" t="s">
        <v>226</v>
      </c>
      <c r="X306" s="323" t="s">
        <v>2062</v>
      </c>
    </row>
    <row r="307" spans="1:24" s="30" customFormat="1" ht="24.75" customHeight="1" x14ac:dyDescent="0.25">
      <c r="A307" s="36" t="s">
        <v>1431</v>
      </c>
      <c r="B307" s="36">
        <v>9162872</v>
      </c>
      <c r="C307" s="36"/>
      <c r="D307" s="302" t="s">
        <v>1432</v>
      </c>
      <c r="E307" s="295" t="s">
        <v>1433</v>
      </c>
      <c r="F307" s="302" t="s">
        <v>1434</v>
      </c>
      <c r="G307" s="295" t="s">
        <v>16</v>
      </c>
      <c r="H307" s="268" t="s">
        <v>17</v>
      </c>
      <c r="I307" s="288">
        <v>43052</v>
      </c>
      <c r="J307" s="288">
        <v>43416</v>
      </c>
      <c r="K307" s="33" t="s">
        <v>201</v>
      </c>
      <c r="L307" s="270" t="s">
        <v>219</v>
      </c>
      <c r="M307" s="132" t="s">
        <v>16</v>
      </c>
      <c r="N307" s="303">
        <v>24480</v>
      </c>
      <c r="O307" s="196" t="s">
        <v>689</v>
      </c>
      <c r="P307" s="298" t="s">
        <v>712</v>
      </c>
      <c r="Q307" s="298" t="s">
        <v>25</v>
      </c>
      <c r="R307" s="273" t="s">
        <v>18</v>
      </c>
      <c r="S307" s="298" t="s">
        <v>183</v>
      </c>
      <c r="T307" s="298" t="s">
        <v>19</v>
      </c>
      <c r="U307" s="299" t="s">
        <v>334</v>
      </c>
      <c r="V307" s="300" t="s">
        <v>29</v>
      </c>
      <c r="W307" s="254" t="s">
        <v>226</v>
      </c>
      <c r="X307" s="301" t="s">
        <v>1435</v>
      </c>
    </row>
    <row r="308" spans="1:24" s="30" customFormat="1" ht="25.5" customHeight="1" x14ac:dyDescent="0.25">
      <c r="A308" s="36" t="s">
        <v>1324</v>
      </c>
      <c r="B308" s="36">
        <v>9159154</v>
      </c>
      <c r="C308" s="36"/>
      <c r="D308" s="302" t="s">
        <v>1325</v>
      </c>
      <c r="E308" s="295" t="s">
        <v>1326</v>
      </c>
      <c r="F308" s="306" t="s">
        <v>1327</v>
      </c>
      <c r="G308" s="36" t="s">
        <v>16</v>
      </c>
      <c r="H308" s="268" t="s">
        <v>17</v>
      </c>
      <c r="I308" s="288">
        <v>43007</v>
      </c>
      <c r="J308" s="288">
        <v>43371</v>
      </c>
      <c r="K308" s="270" t="s">
        <v>199</v>
      </c>
      <c r="L308" s="270" t="s">
        <v>219</v>
      </c>
      <c r="M308" s="13" t="s">
        <v>16</v>
      </c>
      <c r="N308" s="303">
        <v>1622.8</v>
      </c>
      <c r="O308" s="288" t="s">
        <v>691</v>
      </c>
      <c r="P308" s="298" t="s">
        <v>712</v>
      </c>
      <c r="Q308" s="298" t="s">
        <v>174</v>
      </c>
      <c r="R308" s="273" t="s">
        <v>30</v>
      </c>
      <c r="S308" s="295" t="s">
        <v>92</v>
      </c>
      <c r="T308" s="273" t="s">
        <v>80</v>
      </c>
      <c r="U308" s="300" t="s">
        <v>1329</v>
      </c>
      <c r="V308" s="305" t="s">
        <v>1095</v>
      </c>
      <c r="W308" s="318" t="s">
        <v>1096</v>
      </c>
      <c r="X308" s="301" t="s">
        <v>1328</v>
      </c>
    </row>
    <row r="309" spans="1:24" s="30" customFormat="1" ht="22.5" customHeight="1" x14ac:dyDescent="0.25">
      <c r="A309" s="36" t="s">
        <v>1384</v>
      </c>
      <c r="B309" s="36">
        <v>9162176</v>
      </c>
      <c r="C309" s="36"/>
      <c r="D309" s="296" t="s">
        <v>1179</v>
      </c>
      <c r="E309" s="295" t="s">
        <v>811</v>
      </c>
      <c r="F309" s="302" t="s">
        <v>1385</v>
      </c>
      <c r="G309" s="295" t="s">
        <v>16</v>
      </c>
      <c r="H309" s="268" t="s">
        <v>17</v>
      </c>
      <c r="I309" s="288">
        <v>43035</v>
      </c>
      <c r="J309" s="288">
        <v>43399</v>
      </c>
      <c r="K309" s="270" t="s">
        <v>203</v>
      </c>
      <c r="L309" s="195" t="s">
        <v>219</v>
      </c>
      <c r="M309" s="295" t="s">
        <v>16</v>
      </c>
      <c r="N309" s="303">
        <v>39000</v>
      </c>
      <c r="O309" s="196" t="s">
        <v>689</v>
      </c>
      <c r="P309" s="298" t="s">
        <v>694</v>
      </c>
      <c r="Q309" s="298" t="s">
        <v>25</v>
      </c>
      <c r="R309" s="273" t="s">
        <v>18</v>
      </c>
      <c r="S309" s="298" t="s">
        <v>401</v>
      </c>
      <c r="T309" s="298" t="s">
        <v>43</v>
      </c>
      <c r="U309" s="299" t="s">
        <v>341</v>
      </c>
      <c r="V309" s="299" t="s">
        <v>341</v>
      </c>
      <c r="W309" s="198" t="s">
        <v>496</v>
      </c>
      <c r="X309" s="301" t="s">
        <v>1345</v>
      </c>
    </row>
    <row r="310" spans="1:24" s="30" customFormat="1" ht="34.5" customHeight="1" x14ac:dyDescent="0.25">
      <c r="A310" s="181" t="s">
        <v>393</v>
      </c>
      <c r="B310" s="177">
        <v>3507</v>
      </c>
      <c r="C310" s="307"/>
      <c r="D310" s="191" t="s">
        <v>394</v>
      </c>
      <c r="E310" s="181" t="s">
        <v>395</v>
      </c>
      <c r="F310" s="191" t="s">
        <v>396</v>
      </c>
      <c r="G310" s="36" t="s">
        <v>16</v>
      </c>
      <c r="H310" s="29" t="s">
        <v>17</v>
      </c>
      <c r="I310" s="196">
        <v>42953</v>
      </c>
      <c r="J310" s="196">
        <v>43317</v>
      </c>
      <c r="K310" s="33" t="s">
        <v>202</v>
      </c>
      <c r="L310" s="33" t="s">
        <v>219</v>
      </c>
      <c r="M310" s="5">
        <f>N310/12</f>
        <v>49096.334166666667</v>
      </c>
      <c r="N310" s="183">
        <v>589156.01</v>
      </c>
      <c r="O310" s="200" t="s">
        <v>689</v>
      </c>
      <c r="P310" s="194" t="s">
        <v>693</v>
      </c>
      <c r="Q310" s="194" t="s">
        <v>25</v>
      </c>
      <c r="R310" s="199" t="s">
        <v>18</v>
      </c>
      <c r="S310" s="211" t="s">
        <v>353</v>
      </c>
      <c r="T310" s="201" t="s">
        <v>24</v>
      </c>
      <c r="U310" s="215" t="s">
        <v>414</v>
      </c>
      <c r="V310" s="197" t="s">
        <v>414</v>
      </c>
      <c r="W310" s="198" t="s">
        <v>661</v>
      </c>
      <c r="X310" s="189" t="s">
        <v>397</v>
      </c>
    </row>
    <row r="311" spans="1:24" s="30" customFormat="1" ht="24.75" customHeight="1" x14ac:dyDescent="0.25">
      <c r="A311" s="36" t="s">
        <v>1410</v>
      </c>
      <c r="B311" s="36">
        <v>9162782</v>
      </c>
      <c r="C311" s="36"/>
      <c r="D311" s="296" t="s">
        <v>394</v>
      </c>
      <c r="E311" s="295" t="s">
        <v>395</v>
      </c>
      <c r="F311" s="302" t="s">
        <v>1411</v>
      </c>
      <c r="G311" s="36" t="s">
        <v>16</v>
      </c>
      <c r="H311" s="268" t="s">
        <v>17</v>
      </c>
      <c r="I311" s="196">
        <v>43047</v>
      </c>
      <c r="J311" s="196">
        <v>43411</v>
      </c>
      <c r="K311" s="33" t="s">
        <v>201</v>
      </c>
      <c r="L311" s="17" t="s">
        <v>219</v>
      </c>
      <c r="M311" s="298" t="s">
        <v>16</v>
      </c>
      <c r="N311" s="303">
        <v>1550</v>
      </c>
      <c r="O311" s="196" t="s">
        <v>689</v>
      </c>
      <c r="P311" s="298" t="s">
        <v>694</v>
      </c>
      <c r="Q311" s="298" t="s">
        <v>25</v>
      </c>
      <c r="R311" s="273" t="s">
        <v>18</v>
      </c>
      <c r="S311" s="298" t="s">
        <v>183</v>
      </c>
      <c r="T311" s="298" t="s">
        <v>19</v>
      </c>
      <c r="U311" s="299" t="s">
        <v>127</v>
      </c>
      <c r="V311" s="300" t="s">
        <v>29</v>
      </c>
      <c r="W311" s="254" t="s">
        <v>226</v>
      </c>
      <c r="X311" s="301" t="s">
        <v>1412</v>
      </c>
    </row>
    <row r="312" spans="1:24" s="30" customFormat="1" ht="24.75" customHeight="1" x14ac:dyDescent="0.25">
      <c r="A312" s="36" t="s">
        <v>1745</v>
      </c>
      <c r="B312" s="36">
        <v>9178264</v>
      </c>
      <c r="C312" s="36" t="s">
        <v>2105</v>
      </c>
      <c r="D312" s="302" t="s">
        <v>394</v>
      </c>
      <c r="E312" s="301" t="s">
        <v>395</v>
      </c>
      <c r="F312" s="320" t="s">
        <v>1746</v>
      </c>
      <c r="G312" s="301" t="s">
        <v>16</v>
      </c>
      <c r="H312" s="308" t="s">
        <v>110</v>
      </c>
      <c r="I312" s="312">
        <v>43129</v>
      </c>
      <c r="J312" s="304" t="s">
        <v>1747</v>
      </c>
      <c r="K312" s="315" t="s">
        <v>200</v>
      </c>
      <c r="L312" s="313" t="s">
        <v>527</v>
      </c>
      <c r="M312" s="304" t="s">
        <v>16</v>
      </c>
      <c r="N312" s="321">
        <v>60000</v>
      </c>
      <c r="O312" s="196" t="s">
        <v>689</v>
      </c>
      <c r="P312" s="304" t="s">
        <v>694</v>
      </c>
      <c r="Q312" s="304" t="s">
        <v>25</v>
      </c>
      <c r="R312" s="314" t="s">
        <v>18</v>
      </c>
      <c r="S312" s="304" t="s">
        <v>183</v>
      </c>
      <c r="T312" s="304" t="s">
        <v>19</v>
      </c>
      <c r="U312" s="309" t="s">
        <v>1232</v>
      </c>
      <c r="V312" s="309" t="s">
        <v>1232</v>
      </c>
      <c r="W312" s="198" t="s">
        <v>1790</v>
      </c>
      <c r="X312" s="319" t="s">
        <v>1748</v>
      </c>
    </row>
    <row r="313" spans="1:24" s="30" customFormat="1" ht="24.75" customHeight="1" x14ac:dyDescent="0.25">
      <c r="A313" s="36" t="s">
        <v>2191</v>
      </c>
      <c r="B313" s="36">
        <v>9195693</v>
      </c>
      <c r="C313" s="36" t="s">
        <v>2192</v>
      </c>
      <c r="D313" s="363" t="s">
        <v>2193</v>
      </c>
      <c r="E313" s="323" t="s">
        <v>2194</v>
      </c>
      <c r="F313" s="363" t="s">
        <v>2195</v>
      </c>
      <c r="G313" s="36" t="s">
        <v>16</v>
      </c>
      <c r="H313" s="330" t="s">
        <v>17</v>
      </c>
      <c r="I313" s="331">
        <v>43299</v>
      </c>
      <c r="J313" s="331">
        <v>43663</v>
      </c>
      <c r="K313" s="332" t="s">
        <v>207</v>
      </c>
      <c r="L313" s="195" t="s">
        <v>527</v>
      </c>
      <c r="M313" s="333" t="s">
        <v>16</v>
      </c>
      <c r="N313" s="364">
        <v>5106</v>
      </c>
      <c r="O313" s="348" t="s">
        <v>692</v>
      </c>
      <c r="P313" s="40" t="s">
        <v>712</v>
      </c>
      <c r="Q313" s="333" t="s">
        <v>25</v>
      </c>
      <c r="R313" s="187" t="s">
        <v>18</v>
      </c>
      <c r="S313" s="333" t="s">
        <v>1644</v>
      </c>
      <c r="T313" s="334" t="s">
        <v>973</v>
      </c>
      <c r="U313" s="326" t="s">
        <v>2166</v>
      </c>
      <c r="V313" s="326" t="s">
        <v>2166</v>
      </c>
      <c r="W313" s="323" t="s">
        <v>2167</v>
      </c>
      <c r="X313" s="362" t="s">
        <v>2196</v>
      </c>
    </row>
    <row r="314" spans="1:24" s="30" customFormat="1" ht="37.5" customHeight="1" x14ac:dyDescent="0.25">
      <c r="A314" s="36" t="s">
        <v>1919</v>
      </c>
      <c r="B314" s="36">
        <v>9181256</v>
      </c>
      <c r="C314" s="336" t="s">
        <v>2020</v>
      </c>
      <c r="D314" s="324" t="s">
        <v>1920</v>
      </c>
      <c r="E314" s="319" t="s">
        <v>1921</v>
      </c>
      <c r="F314" s="324" t="s">
        <v>1922</v>
      </c>
      <c r="G314" s="319" t="s">
        <v>16</v>
      </c>
      <c r="H314" s="29" t="s">
        <v>17</v>
      </c>
      <c r="I314" s="196">
        <v>43194</v>
      </c>
      <c r="J314" s="196">
        <v>43558</v>
      </c>
      <c r="K314" s="33" t="s">
        <v>204</v>
      </c>
      <c r="L314" s="17" t="s">
        <v>527</v>
      </c>
      <c r="M314" s="321">
        <f>N314/12</f>
        <v>5666.6658333333335</v>
      </c>
      <c r="N314" s="325">
        <v>67999.990000000005</v>
      </c>
      <c r="O314" s="312" t="s">
        <v>692</v>
      </c>
      <c r="P314" s="304" t="s">
        <v>708</v>
      </c>
      <c r="Q314" s="304" t="s">
        <v>25</v>
      </c>
      <c r="R314" s="199" t="s">
        <v>18</v>
      </c>
      <c r="S314" s="319" t="s">
        <v>353</v>
      </c>
      <c r="T314" s="304" t="s">
        <v>24</v>
      </c>
      <c r="U314" s="305" t="s">
        <v>414</v>
      </c>
      <c r="V314" s="305" t="s">
        <v>414</v>
      </c>
      <c r="W314" s="198" t="s">
        <v>661</v>
      </c>
      <c r="X314" s="323" t="s">
        <v>1923</v>
      </c>
    </row>
    <row r="315" spans="1:24" s="30" customFormat="1" ht="26.25" customHeight="1" x14ac:dyDescent="0.25">
      <c r="A315" s="211" t="s">
        <v>2277</v>
      </c>
      <c r="B315" s="203">
        <v>9050707</v>
      </c>
      <c r="C315" s="336" t="s">
        <v>2303</v>
      </c>
      <c r="D315" s="141" t="s">
        <v>144</v>
      </c>
      <c r="E315" s="36" t="s">
        <v>145</v>
      </c>
      <c r="F315" s="212" t="s">
        <v>658</v>
      </c>
      <c r="G315" s="211" t="s">
        <v>16</v>
      </c>
      <c r="H315" s="216" t="s">
        <v>17</v>
      </c>
      <c r="I315" s="200">
        <v>43101</v>
      </c>
      <c r="J315" s="200">
        <v>43465</v>
      </c>
      <c r="K315" s="168" t="s">
        <v>206</v>
      </c>
      <c r="L315" s="270" t="s">
        <v>219</v>
      </c>
      <c r="M315" s="14">
        <f>N315/12</f>
        <v>3894.5141666666664</v>
      </c>
      <c r="N315" s="213">
        <v>46734.17</v>
      </c>
      <c r="O315" s="196" t="s">
        <v>691</v>
      </c>
      <c r="P315" s="40" t="s">
        <v>693</v>
      </c>
      <c r="Q315" s="201" t="s">
        <v>25</v>
      </c>
      <c r="R315" s="202" t="s">
        <v>30</v>
      </c>
      <c r="S315" s="192" t="s">
        <v>353</v>
      </c>
      <c r="T315" s="202" t="s">
        <v>80</v>
      </c>
      <c r="U315" s="205" t="s">
        <v>598</v>
      </c>
      <c r="V315" s="205" t="s">
        <v>598</v>
      </c>
      <c r="W315" s="198" t="s">
        <v>659</v>
      </c>
      <c r="X315" s="208" t="s">
        <v>660</v>
      </c>
    </row>
    <row r="316" spans="1:24" s="30" customFormat="1" ht="47.25" customHeight="1" x14ac:dyDescent="0.25">
      <c r="A316" s="36" t="s">
        <v>1515</v>
      </c>
      <c r="B316" s="36">
        <v>9164551</v>
      </c>
      <c r="C316" s="36"/>
      <c r="D316" s="302" t="s">
        <v>1516</v>
      </c>
      <c r="E316" s="295" t="s">
        <v>1517</v>
      </c>
      <c r="F316" s="302" t="s">
        <v>1518</v>
      </c>
      <c r="G316" s="36" t="s">
        <v>16</v>
      </c>
      <c r="H316" s="268" t="s">
        <v>17</v>
      </c>
      <c r="I316" s="196">
        <v>43066</v>
      </c>
      <c r="J316" s="196">
        <v>43430</v>
      </c>
      <c r="K316" s="33" t="s">
        <v>201</v>
      </c>
      <c r="L316" s="17" t="s">
        <v>219</v>
      </c>
      <c r="M316" s="297">
        <f>N316/12</f>
        <v>95.833333333333329</v>
      </c>
      <c r="N316" s="303">
        <v>1150</v>
      </c>
      <c r="O316" s="288" t="s">
        <v>723</v>
      </c>
      <c r="P316" s="298" t="s">
        <v>1245</v>
      </c>
      <c r="Q316" s="298" t="s">
        <v>25</v>
      </c>
      <c r="R316" s="199" t="s">
        <v>18</v>
      </c>
      <c r="S316" s="295" t="s">
        <v>590</v>
      </c>
      <c r="T316" s="298" t="s">
        <v>589</v>
      </c>
      <c r="U316" s="300" t="s">
        <v>1520</v>
      </c>
      <c r="V316" s="300" t="s">
        <v>592</v>
      </c>
      <c r="W316" s="198" t="s">
        <v>1405</v>
      </c>
      <c r="X316" s="301" t="s">
        <v>1519</v>
      </c>
    </row>
    <row r="317" spans="1:24" s="30" customFormat="1" ht="59.25" customHeight="1" x14ac:dyDescent="0.25">
      <c r="A317" s="211" t="s">
        <v>766</v>
      </c>
      <c r="B317" s="211">
        <v>9054129</v>
      </c>
      <c r="C317" s="336" t="s">
        <v>2300</v>
      </c>
      <c r="D317" s="212" t="s">
        <v>146</v>
      </c>
      <c r="E317" s="211" t="s">
        <v>147</v>
      </c>
      <c r="F317" s="212" t="s">
        <v>767</v>
      </c>
      <c r="G317" s="211" t="s">
        <v>16</v>
      </c>
      <c r="H317" s="216" t="s">
        <v>17</v>
      </c>
      <c r="I317" s="200">
        <v>43221</v>
      </c>
      <c r="J317" s="200">
        <v>43585</v>
      </c>
      <c r="K317" s="168" t="s">
        <v>204</v>
      </c>
      <c r="L317" s="313" t="s">
        <v>527</v>
      </c>
      <c r="M317" s="5">
        <f>N317/12</f>
        <v>70625</v>
      </c>
      <c r="N317" s="260">
        <v>847500</v>
      </c>
      <c r="O317" s="250" t="s">
        <v>689</v>
      </c>
      <c r="P317" s="251" t="s">
        <v>722</v>
      </c>
      <c r="Q317" s="251" t="s">
        <v>25</v>
      </c>
      <c r="R317" s="199" t="s">
        <v>18</v>
      </c>
      <c r="S317" s="211" t="s">
        <v>193</v>
      </c>
      <c r="T317" s="201" t="s">
        <v>53</v>
      </c>
      <c r="U317" s="277" t="s">
        <v>1105</v>
      </c>
      <c r="V317" s="215" t="s">
        <v>1105</v>
      </c>
      <c r="W317" s="198" t="s">
        <v>1116</v>
      </c>
      <c r="X317" s="211" t="s">
        <v>768</v>
      </c>
    </row>
    <row r="318" spans="1:24" s="30" customFormat="1" ht="25.5" customHeight="1" x14ac:dyDescent="0.25">
      <c r="A318" s="36" t="s">
        <v>1695</v>
      </c>
      <c r="B318" s="36">
        <v>9178102</v>
      </c>
      <c r="C318" s="36"/>
      <c r="D318" s="302" t="s">
        <v>1696</v>
      </c>
      <c r="E318" s="295" t="s">
        <v>1697</v>
      </c>
      <c r="F318" s="302" t="s">
        <v>1698</v>
      </c>
      <c r="G318" s="295" t="s">
        <v>16</v>
      </c>
      <c r="H318" s="268" t="s">
        <v>17</v>
      </c>
      <c r="I318" s="288">
        <v>43103</v>
      </c>
      <c r="J318" s="298" t="s">
        <v>1699</v>
      </c>
      <c r="K318" s="274" t="s">
        <v>200</v>
      </c>
      <c r="L318" s="270" t="s">
        <v>527</v>
      </c>
      <c r="M318" s="297">
        <f>N318/12</f>
        <v>2324.8333333333335</v>
      </c>
      <c r="N318" s="303">
        <v>27898</v>
      </c>
      <c r="O318" s="196" t="s">
        <v>689</v>
      </c>
      <c r="P318" s="40" t="s">
        <v>702</v>
      </c>
      <c r="Q318" s="298" t="s">
        <v>169</v>
      </c>
      <c r="R318" s="187" t="s">
        <v>54</v>
      </c>
      <c r="S318" s="298" t="s">
        <v>92</v>
      </c>
      <c r="T318" s="298" t="s">
        <v>55</v>
      </c>
      <c r="U318" s="300" t="s">
        <v>56</v>
      </c>
      <c r="V318" s="300" t="s">
        <v>56</v>
      </c>
      <c r="W318" s="295" t="s">
        <v>228</v>
      </c>
      <c r="X318" s="301" t="s">
        <v>1700</v>
      </c>
    </row>
    <row r="319" spans="1:24" ht="46.5" customHeight="1" x14ac:dyDescent="0.25">
      <c r="A319" s="295" t="s">
        <v>1382</v>
      </c>
      <c r="B319" s="295" t="s">
        <v>1381</v>
      </c>
      <c r="C319" s="319"/>
      <c r="D319" s="302" t="s">
        <v>1320</v>
      </c>
      <c r="E319" s="36" t="s">
        <v>1321</v>
      </c>
      <c r="F319" s="296" t="s">
        <v>1383</v>
      </c>
      <c r="G319" s="36" t="s">
        <v>16</v>
      </c>
      <c r="H319" s="268" t="s">
        <v>17</v>
      </c>
      <c r="I319" s="196">
        <v>43005</v>
      </c>
      <c r="J319" s="196">
        <v>43369</v>
      </c>
      <c r="K319" s="33" t="s">
        <v>199</v>
      </c>
      <c r="L319" s="33" t="s">
        <v>219</v>
      </c>
      <c r="M319" s="132" t="s">
        <v>16</v>
      </c>
      <c r="N319" s="303">
        <v>385600</v>
      </c>
      <c r="O319" s="196" t="s">
        <v>689</v>
      </c>
      <c r="P319" s="298" t="s">
        <v>698</v>
      </c>
      <c r="Q319" s="298" t="s">
        <v>25</v>
      </c>
      <c r="R319" s="187" t="s">
        <v>18</v>
      </c>
      <c r="S319" s="295" t="s">
        <v>183</v>
      </c>
      <c r="T319" s="298" t="s">
        <v>19</v>
      </c>
      <c r="U319" s="299" t="s">
        <v>382</v>
      </c>
      <c r="V319" s="300" t="s">
        <v>29</v>
      </c>
      <c r="W319" s="295" t="s">
        <v>226</v>
      </c>
      <c r="X319" s="301" t="s">
        <v>1322</v>
      </c>
    </row>
    <row r="320" spans="1:24" ht="24" customHeight="1" x14ac:dyDescent="0.25">
      <c r="A320" s="36" t="s">
        <v>1727</v>
      </c>
      <c r="B320" s="36">
        <v>9178191</v>
      </c>
      <c r="C320" s="36"/>
      <c r="D320" s="320" t="s">
        <v>1728</v>
      </c>
      <c r="E320" s="36" t="s">
        <v>1729</v>
      </c>
      <c r="F320" s="320" t="s">
        <v>1775</v>
      </c>
      <c r="G320" s="301" t="s">
        <v>16</v>
      </c>
      <c r="H320" s="308" t="s">
        <v>17</v>
      </c>
      <c r="I320" s="312">
        <v>43123</v>
      </c>
      <c r="J320" s="304" t="s">
        <v>1730</v>
      </c>
      <c r="K320" s="315" t="s">
        <v>200</v>
      </c>
      <c r="L320" s="313" t="s">
        <v>527</v>
      </c>
      <c r="M320" s="303">
        <f>N320/12</f>
        <v>999.16666666666663</v>
      </c>
      <c r="N320" s="321">
        <v>11990</v>
      </c>
      <c r="O320" s="196" t="s">
        <v>689</v>
      </c>
      <c r="P320" s="304" t="s">
        <v>693</v>
      </c>
      <c r="Q320" s="304" t="s">
        <v>168</v>
      </c>
      <c r="R320" s="187" t="s">
        <v>44</v>
      </c>
      <c r="S320" s="301" t="s">
        <v>1731</v>
      </c>
      <c r="T320" s="304" t="s">
        <v>45</v>
      </c>
      <c r="U320" s="305" t="s">
        <v>1733</v>
      </c>
      <c r="V320" s="305" t="s">
        <v>57</v>
      </c>
      <c r="W320" s="301" t="s">
        <v>232</v>
      </c>
      <c r="X320" s="319" t="s">
        <v>1732</v>
      </c>
    </row>
    <row r="321" spans="1:24" ht="24" customHeight="1" x14ac:dyDescent="0.25">
      <c r="A321" s="36" t="s">
        <v>2233</v>
      </c>
      <c r="B321" s="36">
        <v>9192535</v>
      </c>
      <c r="C321" s="362"/>
      <c r="D321" s="363" t="s">
        <v>2234</v>
      </c>
      <c r="E321" s="36" t="s">
        <v>2235</v>
      </c>
      <c r="F321" s="363" t="s">
        <v>2236</v>
      </c>
      <c r="G321" s="323" t="s">
        <v>16</v>
      </c>
      <c r="H321" s="330" t="s">
        <v>17</v>
      </c>
      <c r="I321" s="331">
        <v>43304</v>
      </c>
      <c r="J321" s="331">
        <v>43668</v>
      </c>
      <c r="K321" s="332" t="s">
        <v>207</v>
      </c>
      <c r="L321" s="332" t="s">
        <v>527</v>
      </c>
      <c r="M321" s="325">
        <f>N321/12</f>
        <v>6783.333333333333</v>
      </c>
      <c r="N321" s="364">
        <v>81400</v>
      </c>
      <c r="O321" s="348" t="s">
        <v>689</v>
      </c>
      <c r="P321" s="40" t="s">
        <v>693</v>
      </c>
      <c r="Q321" s="40" t="s">
        <v>166</v>
      </c>
      <c r="R321" s="111" t="s">
        <v>21</v>
      </c>
      <c r="S321" s="36" t="s">
        <v>190</v>
      </c>
      <c r="T321" s="333" t="s">
        <v>46</v>
      </c>
      <c r="U321" s="326" t="s">
        <v>23</v>
      </c>
      <c r="V321" s="326" t="s">
        <v>23</v>
      </c>
      <c r="W321" s="198" t="s">
        <v>1054</v>
      </c>
      <c r="X321" s="362" t="s">
        <v>2237</v>
      </c>
    </row>
    <row r="322" spans="1:24" s="30" customFormat="1" ht="72.75" customHeight="1" x14ac:dyDescent="0.25">
      <c r="A322" s="295" t="s">
        <v>1401</v>
      </c>
      <c r="B322" s="295">
        <v>9162492</v>
      </c>
      <c r="C322" s="319"/>
      <c r="D322" s="302" t="s">
        <v>1402</v>
      </c>
      <c r="E322" s="295" t="s">
        <v>1403</v>
      </c>
      <c r="F322" s="302" t="s">
        <v>1404</v>
      </c>
      <c r="G322" s="36" t="s">
        <v>16</v>
      </c>
      <c r="H322" s="268" t="s">
        <v>17</v>
      </c>
      <c r="I322" s="196">
        <v>43045</v>
      </c>
      <c r="J322" s="196">
        <v>43409</v>
      </c>
      <c r="K322" s="33" t="s">
        <v>201</v>
      </c>
      <c r="L322" s="17" t="s">
        <v>219</v>
      </c>
      <c r="M322" s="14">
        <f>N322/12</f>
        <v>462.5</v>
      </c>
      <c r="N322" s="303">
        <v>5550</v>
      </c>
      <c r="O322" s="288" t="s">
        <v>723</v>
      </c>
      <c r="P322" s="298" t="s">
        <v>1245</v>
      </c>
      <c r="Q322" s="298" t="s">
        <v>25</v>
      </c>
      <c r="R322" s="199" t="s">
        <v>18</v>
      </c>
      <c r="S322" s="295" t="s">
        <v>590</v>
      </c>
      <c r="T322" s="298" t="s">
        <v>589</v>
      </c>
      <c r="U322" s="300" t="s">
        <v>855</v>
      </c>
      <c r="V322" s="300" t="s">
        <v>592</v>
      </c>
      <c r="W322" s="198" t="s">
        <v>1405</v>
      </c>
      <c r="X322" s="301" t="s">
        <v>1406</v>
      </c>
    </row>
    <row r="323" spans="1:24" s="30" customFormat="1" ht="27.75" customHeight="1" x14ac:dyDescent="0.25">
      <c r="A323" s="208" t="s">
        <v>366</v>
      </c>
      <c r="B323" s="203">
        <v>3484</v>
      </c>
      <c r="C323" s="307"/>
      <c r="D323" s="212" t="s">
        <v>367</v>
      </c>
      <c r="E323" s="319" t="s">
        <v>368</v>
      </c>
      <c r="F323" s="214" t="s">
        <v>371</v>
      </c>
      <c r="G323" s="203" t="s">
        <v>110</v>
      </c>
      <c r="H323" s="319" t="s">
        <v>17</v>
      </c>
      <c r="I323" s="312">
        <v>43274</v>
      </c>
      <c r="J323" s="312">
        <v>43638</v>
      </c>
      <c r="K323" s="313" t="s">
        <v>205</v>
      </c>
      <c r="L323" s="313" t="s">
        <v>527</v>
      </c>
      <c r="M323" s="5">
        <f>N323/12</f>
        <v>99097.659999999989</v>
      </c>
      <c r="N323" s="321">
        <v>1189171.92</v>
      </c>
      <c r="O323" s="312" t="s">
        <v>689</v>
      </c>
      <c r="P323" s="304" t="s">
        <v>1756</v>
      </c>
      <c r="Q323" s="304" t="s">
        <v>25</v>
      </c>
      <c r="R323" s="202" t="s">
        <v>18</v>
      </c>
      <c r="S323" s="201" t="s">
        <v>780</v>
      </c>
      <c r="T323" s="304" t="s">
        <v>99</v>
      </c>
      <c r="U323" s="206" t="s">
        <v>1987</v>
      </c>
      <c r="V323" s="206" t="s">
        <v>370</v>
      </c>
      <c r="W323" s="198" t="s">
        <v>369</v>
      </c>
      <c r="X323" s="211" t="s">
        <v>372</v>
      </c>
    </row>
    <row r="324" spans="1:24" ht="46.5" customHeight="1" x14ac:dyDescent="0.25">
      <c r="A324" s="19" t="s">
        <v>328</v>
      </c>
      <c r="B324" s="203">
        <v>3427</v>
      </c>
      <c r="C324" s="307"/>
      <c r="D324" s="212" t="s">
        <v>329</v>
      </c>
      <c r="E324" s="211" t="s">
        <v>1185</v>
      </c>
      <c r="F324" s="212" t="s">
        <v>1059</v>
      </c>
      <c r="G324" s="211" t="s">
        <v>110</v>
      </c>
      <c r="H324" s="319" t="s">
        <v>17</v>
      </c>
      <c r="I324" s="200">
        <v>42951</v>
      </c>
      <c r="J324" s="200">
        <v>43437</v>
      </c>
      <c r="K324" s="270" t="s">
        <v>206</v>
      </c>
      <c r="L324" s="270" t="s">
        <v>219</v>
      </c>
      <c r="M324" s="5">
        <f>N324/12</f>
        <v>61696.799999999996</v>
      </c>
      <c r="N324" s="23">
        <v>740361.6</v>
      </c>
      <c r="O324" s="200" t="s">
        <v>689</v>
      </c>
      <c r="P324" s="201" t="s">
        <v>1756</v>
      </c>
      <c r="Q324" s="24" t="s">
        <v>25</v>
      </c>
      <c r="R324" s="202" t="s">
        <v>18</v>
      </c>
      <c r="S324" s="201" t="s">
        <v>100</v>
      </c>
      <c r="T324" s="101" t="s">
        <v>99</v>
      </c>
      <c r="U324" s="79" t="s">
        <v>101</v>
      </c>
      <c r="V324" s="165" t="s">
        <v>101</v>
      </c>
      <c r="W324" s="198" t="s">
        <v>229</v>
      </c>
      <c r="X324" s="19" t="s">
        <v>330</v>
      </c>
    </row>
    <row r="325" spans="1:24" ht="26.25" customHeight="1" x14ac:dyDescent="0.25">
      <c r="A325" s="295" t="s">
        <v>1353</v>
      </c>
      <c r="B325" s="295">
        <v>9162345</v>
      </c>
      <c r="C325" s="319"/>
      <c r="D325" s="302" t="s">
        <v>1354</v>
      </c>
      <c r="E325" s="295" t="s">
        <v>1355</v>
      </c>
      <c r="F325" s="302" t="s">
        <v>1356</v>
      </c>
      <c r="G325" s="319" t="s">
        <v>16</v>
      </c>
      <c r="H325" s="319" t="s">
        <v>17</v>
      </c>
      <c r="I325" s="288">
        <v>43028</v>
      </c>
      <c r="J325" s="288">
        <v>43392</v>
      </c>
      <c r="K325" s="270" t="s">
        <v>203</v>
      </c>
      <c r="L325" s="270" t="s">
        <v>219</v>
      </c>
      <c r="M325" s="132" t="s">
        <v>16</v>
      </c>
      <c r="N325" s="303">
        <v>184100</v>
      </c>
      <c r="O325" s="196" t="s">
        <v>692</v>
      </c>
      <c r="P325" s="40" t="s">
        <v>1284</v>
      </c>
      <c r="Q325" s="298" t="s">
        <v>25</v>
      </c>
      <c r="R325" s="187" t="s">
        <v>18</v>
      </c>
      <c r="S325" s="298" t="s">
        <v>1644</v>
      </c>
      <c r="T325" s="273" t="s">
        <v>973</v>
      </c>
      <c r="U325" s="326" t="s">
        <v>2166</v>
      </c>
      <c r="V325" s="305" t="s">
        <v>2166</v>
      </c>
      <c r="W325" s="198" t="s">
        <v>2167</v>
      </c>
      <c r="X325" s="301" t="s">
        <v>1357</v>
      </c>
    </row>
    <row r="326" spans="1:24" ht="24" customHeight="1" x14ac:dyDescent="0.25">
      <c r="A326" s="149" t="s">
        <v>1905</v>
      </c>
      <c r="B326" s="149">
        <v>9181306</v>
      </c>
      <c r="C326" s="319" t="s">
        <v>2021</v>
      </c>
      <c r="D326" s="155" t="s">
        <v>1906</v>
      </c>
      <c r="E326" s="211" t="s">
        <v>560</v>
      </c>
      <c r="F326" s="214" t="s">
        <v>1907</v>
      </c>
      <c r="G326" s="323" t="s">
        <v>16</v>
      </c>
      <c r="H326" s="148" t="s">
        <v>17</v>
      </c>
      <c r="I326" s="196">
        <v>43192</v>
      </c>
      <c r="J326" s="196">
        <v>43556</v>
      </c>
      <c r="K326" s="332" t="s">
        <v>204</v>
      </c>
      <c r="L326" s="17" t="s">
        <v>527</v>
      </c>
      <c r="M326" s="5">
        <f t="shared" ref="M326:M334" si="11">N326/12</f>
        <v>40658.221666666665</v>
      </c>
      <c r="N326" s="154">
        <v>487898.66</v>
      </c>
      <c r="O326" s="348" t="s">
        <v>689</v>
      </c>
      <c r="P326" s="40" t="s">
        <v>693</v>
      </c>
      <c r="Q326" s="139" t="s">
        <v>25</v>
      </c>
      <c r="R326" s="199" t="s">
        <v>18</v>
      </c>
      <c r="S326" s="211" t="s">
        <v>353</v>
      </c>
      <c r="T326" s="139" t="s">
        <v>24</v>
      </c>
      <c r="U326" s="300" t="s">
        <v>414</v>
      </c>
      <c r="V326" s="300" t="s">
        <v>414</v>
      </c>
      <c r="W326" s="198" t="s">
        <v>661</v>
      </c>
      <c r="X326" s="153" t="s">
        <v>1908</v>
      </c>
    </row>
    <row r="327" spans="1:24" ht="48" customHeight="1" x14ac:dyDescent="0.25">
      <c r="A327" s="218" t="s">
        <v>558</v>
      </c>
      <c r="B327" s="218">
        <v>9042715</v>
      </c>
      <c r="C327" s="319"/>
      <c r="D327" s="217" t="s">
        <v>559</v>
      </c>
      <c r="E327" s="218" t="s">
        <v>560</v>
      </c>
      <c r="F327" s="252" t="s">
        <v>1060</v>
      </c>
      <c r="G327" s="36" t="s">
        <v>16</v>
      </c>
      <c r="H327" s="242" t="s">
        <v>110</v>
      </c>
      <c r="I327" s="331">
        <v>42974</v>
      </c>
      <c r="J327" s="331">
        <v>43338</v>
      </c>
      <c r="K327" s="168" t="s">
        <v>202</v>
      </c>
      <c r="L327" s="332" t="s">
        <v>219</v>
      </c>
      <c r="M327" s="5">
        <f t="shared" si="11"/>
        <v>5444.22</v>
      </c>
      <c r="N327" s="247">
        <v>65330.64</v>
      </c>
      <c r="O327" s="331" t="s">
        <v>689</v>
      </c>
      <c r="P327" s="333" t="s">
        <v>700</v>
      </c>
      <c r="Q327" s="201" t="s">
        <v>25</v>
      </c>
      <c r="R327" s="334" t="s">
        <v>18</v>
      </c>
      <c r="S327" s="218" t="s">
        <v>353</v>
      </c>
      <c r="T327" s="201" t="s">
        <v>24</v>
      </c>
      <c r="U327" s="244" t="s">
        <v>887</v>
      </c>
      <c r="V327" s="244" t="s">
        <v>887</v>
      </c>
      <c r="W327" s="198" t="s">
        <v>663</v>
      </c>
      <c r="X327" s="245" t="s">
        <v>561</v>
      </c>
    </row>
    <row r="328" spans="1:24" ht="36" customHeight="1" x14ac:dyDescent="0.25">
      <c r="A328" s="218" t="s">
        <v>865</v>
      </c>
      <c r="B328" s="218">
        <v>9074541</v>
      </c>
      <c r="C328" s="373" t="s">
        <v>2255</v>
      </c>
      <c r="D328" s="217" t="s">
        <v>559</v>
      </c>
      <c r="E328" s="218" t="s">
        <v>560</v>
      </c>
      <c r="F328" s="252" t="s">
        <v>1067</v>
      </c>
      <c r="G328" s="36" t="s">
        <v>16</v>
      </c>
      <c r="H328" s="242" t="s">
        <v>17</v>
      </c>
      <c r="I328" s="200">
        <v>42998</v>
      </c>
      <c r="J328" s="200">
        <v>43362</v>
      </c>
      <c r="K328" s="168" t="s">
        <v>199</v>
      </c>
      <c r="L328" s="270" t="s">
        <v>219</v>
      </c>
      <c r="M328" s="5">
        <f t="shared" si="11"/>
        <v>30446.2</v>
      </c>
      <c r="N328" s="247">
        <v>365354.4</v>
      </c>
      <c r="O328" s="200" t="s">
        <v>689</v>
      </c>
      <c r="P328" s="201" t="s">
        <v>693</v>
      </c>
      <c r="Q328" s="201" t="s">
        <v>25</v>
      </c>
      <c r="R328" s="199" t="s">
        <v>18</v>
      </c>
      <c r="S328" s="218" t="s">
        <v>353</v>
      </c>
      <c r="T328" s="201" t="s">
        <v>24</v>
      </c>
      <c r="U328" s="244" t="s">
        <v>414</v>
      </c>
      <c r="V328" s="244" t="s">
        <v>414</v>
      </c>
      <c r="W328" s="198" t="s">
        <v>661</v>
      </c>
      <c r="X328" s="245" t="s">
        <v>866</v>
      </c>
    </row>
    <row r="329" spans="1:24" ht="37.5" customHeight="1" x14ac:dyDescent="0.25">
      <c r="A329" s="218" t="s">
        <v>953</v>
      </c>
      <c r="B329" s="218">
        <v>9077536</v>
      </c>
      <c r="C329" s="336" t="s">
        <v>2178</v>
      </c>
      <c r="D329" s="217" t="s">
        <v>559</v>
      </c>
      <c r="E329" s="218" t="s">
        <v>560</v>
      </c>
      <c r="F329" s="252" t="s">
        <v>954</v>
      </c>
      <c r="G329" s="323" t="s">
        <v>16</v>
      </c>
      <c r="H329" s="242" t="s">
        <v>17</v>
      </c>
      <c r="I329" s="200">
        <v>43070</v>
      </c>
      <c r="J329" s="200">
        <v>43434</v>
      </c>
      <c r="K329" s="168" t="s">
        <v>201</v>
      </c>
      <c r="L329" s="270" t="s">
        <v>219</v>
      </c>
      <c r="M329" s="5">
        <f t="shared" si="11"/>
        <v>19968.75</v>
      </c>
      <c r="N329" s="247">
        <v>239625</v>
      </c>
      <c r="O329" s="200" t="s">
        <v>689</v>
      </c>
      <c r="P329" s="201" t="s">
        <v>693</v>
      </c>
      <c r="Q329" s="201" t="s">
        <v>25</v>
      </c>
      <c r="R329" s="199" t="s">
        <v>18</v>
      </c>
      <c r="S329" s="218" t="s">
        <v>353</v>
      </c>
      <c r="T329" s="201" t="s">
        <v>24</v>
      </c>
      <c r="U329" s="244" t="s">
        <v>26</v>
      </c>
      <c r="V329" s="244" t="s">
        <v>26</v>
      </c>
      <c r="W329" s="198" t="s">
        <v>662</v>
      </c>
      <c r="X329" s="245" t="s">
        <v>955</v>
      </c>
    </row>
    <row r="330" spans="1:24" ht="23.25" customHeight="1" x14ac:dyDescent="0.25">
      <c r="A330" s="218" t="s">
        <v>930</v>
      </c>
      <c r="B330" s="218">
        <v>9078188</v>
      </c>
      <c r="C330" s="333" t="s">
        <v>2275</v>
      </c>
      <c r="D330" s="217" t="s">
        <v>559</v>
      </c>
      <c r="E330" s="218" t="s">
        <v>560</v>
      </c>
      <c r="F330" s="252" t="s">
        <v>931</v>
      </c>
      <c r="G330" s="36" t="s">
        <v>16</v>
      </c>
      <c r="H330" s="242" t="s">
        <v>17</v>
      </c>
      <c r="I330" s="200">
        <v>43055</v>
      </c>
      <c r="J330" s="200">
        <v>43419</v>
      </c>
      <c r="K330" s="168" t="s">
        <v>201</v>
      </c>
      <c r="L330" s="313" t="s">
        <v>219</v>
      </c>
      <c r="M330" s="5">
        <f t="shared" si="11"/>
        <v>7333.8908333333338</v>
      </c>
      <c r="N330" s="247">
        <v>88006.69</v>
      </c>
      <c r="O330" s="200" t="s">
        <v>689</v>
      </c>
      <c r="P330" s="201" t="s">
        <v>693</v>
      </c>
      <c r="Q330" s="201" t="s">
        <v>25</v>
      </c>
      <c r="R330" s="199" t="s">
        <v>18</v>
      </c>
      <c r="S330" s="218" t="s">
        <v>353</v>
      </c>
      <c r="T330" s="201" t="s">
        <v>24</v>
      </c>
      <c r="U330" s="244" t="s">
        <v>414</v>
      </c>
      <c r="V330" s="244" t="s">
        <v>414</v>
      </c>
      <c r="W330" s="198" t="s">
        <v>661</v>
      </c>
      <c r="X330" s="245" t="s">
        <v>932</v>
      </c>
    </row>
    <row r="331" spans="1:24" ht="27.75" customHeight="1" x14ac:dyDescent="0.25">
      <c r="A331" s="218" t="s">
        <v>1038</v>
      </c>
      <c r="B331" s="218">
        <v>9119242</v>
      </c>
      <c r="C331" s="319" t="s">
        <v>2255</v>
      </c>
      <c r="D331" s="217" t="s">
        <v>559</v>
      </c>
      <c r="E331" s="218" t="s">
        <v>560</v>
      </c>
      <c r="F331" s="252" t="s">
        <v>1039</v>
      </c>
      <c r="G331" s="36" t="s">
        <v>16</v>
      </c>
      <c r="H331" s="242" t="s">
        <v>17</v>
      </c>
      <c r="I331" s="200">
        <v>43160</v>
      </c>
      <c r="J331" s="200">
        <v>43524</v>
      </c>
      <c r="K331" s="168" t="s">
        <v>208</v>
      </c>
      <c r="L331" s="313" t="s">
        <v>527</v>
      </c>
      <c r="M331" s="5">
        <f t="shared" si="11"/>
        <v>242587.74666666667</v>
      </c>
      <c r="N331" s="247">
        <v>2911052.96</v>
      </c>
      <c r="O331" s="200" t="s">
        <v>689</v>
      </c>
      <c r="P331" s="201" t="s">
        <v>693</v>
      </c>
      <c r="Q331" s="201" t="s">
        <v>25</v>
      </c>
      <c r="R331" s="199" t="s">
        <v>18</v>
      </c>
      <c r="S331" s="218" t="s">
        <v>353</v>
      </c>
      <c r="T331" s="333" t="s">
        <v>24</v>
      </c>
      <c r="U331" s="326" t="s">
        <v>1046</v>
      </c>
      <c r="V331" s="326" t="s">
        <v>1046</v>
      </c>
      <c r="W331" s="198" t="s">
        <v>1047</v>
      </c>
      <c r="X331" s="245" t="s">
        <v>1040</v>
      </c>
    </row>
    <row r="332" spans="1:24" ht="27.75" customHeight="1" x14ac:dyDescent="0.25">
      <c r="A332" s="218" t="s">
        <v>1004</v>
      </c>
      <c r="B332" s="218">
        <v>9130193</v>
      </c>
      <c r="C332" s="319" t="s">
        <v>2255</v>
      </c>
      <c r="D332" s="217" t="s">
        <v>559</v>
      </c>
      <c r="E332" s="218" t="s">
        <v>560</v>
      </c>
      <c r="F332" s="252" t="s">
        <v>1005</v>
      </c>
      <c r="G332" s="36" t="s">
        <v>16</v>
      </c>
      <c r="H332" s="242" t="s">
        <v>17</v>
      </c>
      <c r="I332" s="200">
        <v>43132</v>
      </c>
      <c r="J332" s="200">
        <v>43496</v>
      </c>
      <c r="K332" s="168" t="s">
        <v>200</v>
      </c>
      <c r="L332" s="313" t="s">
        <v>527</v>
      </c>
      <c r="M332" s="5">
        <f t="shared" si="11"/>
        <v>11126.252500000001</v>
      </c>
      <c r="N332" s="247">
        <v>133515.03</v>
      </c>
      <c r="O332" s="200" t="s">
        <v>691</v>
      </c>
      <c r="P332" s="201" t="s">
        <v>693</v>
      </c>
      <c r="Q332" s="201" t="s">
        <v>25</v>
      </c>
      <c r="R332" s="334" t="s">
        <v>30</v>
      </c>
      <c r="S332" s="218" t="s">
        <v>353</v>
      </c>
      <c r="T332" s="334" t="s">
        <v>80</v>
      </c>
      <c r="U332" s="328" t="s">
        <v>598</v>
      </c>
      <c r="V332" s="328" t="s">
        <v>598</v>
      </c>
      <c r="W332" s="198" t="s">
        <v>659</v>
      </c>
      <c r="X332" s="245" t="s">
        <v>1006</v>
      </c>
    </row>
    <row r="333" spans="1:24" ht="26.25" customHeight="1" x14ac:dyDescent="0.25">
      <c r="A333" s="319" t="s">
        <v>1035</v>
      </c>
      <c r="B333" s="319">
        <v>9130944</v>
      </c>
      <c r="C333" s="319" t="s">
        <v>2255</v>
      </c>
      <c r="D333" s="320" t="s">
        <v>559</v>
      </c>
      <c r="E333" s="319" t="s">
        <v>560</v>
      </c>
      <c r="F333" s="327" t="s">
        <v>1036</v>
      </c>
      <c r="G333" s="36" t="s">
        <v>16</v>
      </c>
      <c r="H333" s="308" t="s">
        <v>17</v>
      </c>
      <c r="I333" s="348">
        <v>43160</v>
      </c>
      <c r="J333" s="348">
        <v>43524</v>
      </c>
      <c r="K333" s="33" t="s">
        <v>208</v>
      </c>
      <c r="L333" s="33" t="s">
        <v>527</v>
      </c>
      <c r="M333" s="5">
        <f t="shared" si="11"/>
        <v>92700.266666666663</v>
      </c>
      <c r="N333" s="325">
        <v>1112403.2</v>
      </c>
      <c r="O333" s="312" t="s">
        <v>689</v>
      </c>
      <c r="P333" s="304" t="s">
        <v>693</v>
      </c>
      <c r="Q333" s="304" t="s">
        <v>25</v>
      </c>
      <c r="R333" s="199" t="s">
        <v>18</v>
      </c>
      <c r="S333" s="319" t="s">
        <v>353</v>
      </c>
      <c r="T333" s="304" t="s">
        <v>24</v>
      </c>
      <c r="U333" s="305" t="s">
        <v>1046</v>
      </c>
      <c r="V333" s="305" t="s">
        <v>1046</v>
      </c>
      <c r="W333" s="198" t="s">
        <v>1047</v>
      </c>
      <c r="X333" s="323" t="s">
        <v>1037</v>
      </c>
    </row>
    <row r="334" spans="1:24" ht="83.25" customHeight="1" x14ac:dyDescent="0.25">
      <c r="A334" s="319" t="s">
        <v>1900</v>
      </c>
      <c r="B334" s="319">
        <v>9181167</v>
      </c>
      <c r="C334" s="319" t="s">
        <v>2106</v>
      </c>
      <c r="D334" s="324" t="s">
        <v>1901</v>
      </c>
      <c r="E334" s="36" t="s">
        <v>1902</v>
      </c>
      <c r="F334" s="327" t="s">
        <v>1903</v>
      </c>
      <c r="G334" s="36" t="s">
        <v>16</v>
      </c>
      <c r="H334" s="308" t="s">
        <v>110</v>
      </c>
      <c r="I334" s="196">
        <v>43192</v>
      </c>
      <c r="J334" s="196">
        <v>43556</v>
      </c>
      <c r="K334" s="33" t="s">
        <v>204</v>
      </c>
      <c r="L334" s="17" t="s">
        <v>527</v>
      </c>
      <c r="M334" s="5">
        <f t="shared" si="11"/>
        <v>23071.766666666666</v>
      </c>
      <c r="N334" s="325">
        <v>276861.2</v>
      </c>
      <c r="O334" s="196" t="s">
        <v>689</v>
      </c>
      <c r="P334" s="304" t="s">
        <v>694</v>
      </c>
      <c r="Q334" s="304" t="s">
        <v>25</v>
      </c>
      <c r="R334" s="187" t="s">
        <v>18</v>
      </c>
      <c r="S334" s="319" t="s">
        <v>183</v>
      </c>
      <c r="T334" s="304" t="s">
        <v>19</v>
      </c>
      <c r="U334" s="309" t="s">
        <v>1065</v>
      </c>
      <c r="V334" s="305" t="s">
        <v>29</v>
      </c>
      <c r="W334" s="319" t="s">
        <v>226</v>
      </c>
      <c r="X334" s="323" t="s">
        <v>1904</v>
      </c>
    </row>
    <row r="335" spans="1:24" ht="24" customHeight="1" x14ac:dyDescent="0.25">
      <c r="A335" s="295" t="s">
        <v>1395</v>
      </c>
      <c r="B335" s="295">
        <v>9162684</v>
      </c>
      <c r="C335" s="319"/>
      <c r="D335" s="302" t="s">
        <v>1396</v>
      </c>
      <c r="E335" s="295" t="s">
        <v>1397</v>
      </c>
      <c r="F335" s="306" t="s">
        <v>1398</v>
      </c>
      <c r="G335" s="36" t="s">
        <v>16</v>
      </c>
      <c r="H335" s="268" t="s">
        <v>17</v>
      </c>
      <c r="I335" s="196">
        <v>43046</v>
      </c>
      <c r="J335" s="196">
        <v>43410</v>
      </c>
      <c r="K335" s="33" t="s">
        <v>201</v>
      </c>
      <c r="L335" s="17" t="s">
        <v>219</v>
      </c>
      <c r="M335" s="40" t="s">
        <v>16</v>
      </c>
      <c r="N335" s="303">
        <v>177900</v>
      </c>
      <c r="O335" s="196" t="s">
        <v>689</v>
      </c>
      <c r="P335" s="40" t="s">
        <v>1399</v>
      </c>
      <c r="Q335" s="298" t="s">
        <v>25</v>
      </c>
      <c r="R335" s="273" t="s">
        <v>18</v>
      </c>
      <c r="S335" s="295" t="s">
        <v>353</v>
      </c>
      <c r="T335" s="298" t="s">
        <v>24</v>
      </c>
      <c r="U335" s="300" t="s">
        <v>887</v>
      </c>
      <c r="V335" s="300" t="s">
        <v>887</v>
      </c>
      <c r="W335" s="198" t="s">
        <v>663</v>
      </c>
      <c r="X335" s="301" t="s">
        <v>1400</v>
      </c>
    </row>
    <row r="336" spans="1:24" ht="34.5" customHeight="1" x14ac:dyDescent="0.25">
      <c r="A336" s="36" t="s">
        <v>439</v>
      </c>
      <c r="B336" s="36">
        <v>3551</v>
      </c>
      <c r="C336" s="36"/>
      <c r="D336" s="105" t="s">
        <v>440</v>
      </c>
      <c r="E336" s="95" t="s">
        <v>441</v>
      </c>
      <c r="F336" s="96" t="s">
        <v>444</v>
      </c>
      <c r="G336" s="95" t="s">
        <v>16</v>
      </c>
      <c r="H336" s="98" t="s">
        <v>17</v>
      </c>
      <c r="I336" s="196">
        <v>43035</v>
      </c>
      <c r="J336" s="196">
        <v>43399</v>
      </c>
      <c r="K336" s="33" t="s">
        <v>203</v>
      </c>
      <c r="L336" s="33" t="s">
        <v>219</v>
      </c>
      <c r="M336" s="39">
        <f>N336/12</f>
        <v>896.38</v>
      </c>
      <c r="N336" s="106">
        <v>10756.56</v>
      </c>
      <c r="O336" s="196" t="s">
        <v>689</v>
      </c>
      <c r="P336" s="40" t="s">
        <v>722</v>
      </c>
      <c r="Q336" s="101" t="s">
        <v>173</v>
      </c>
      <c r="R336" s="199" t="s">
        <v>73</v>
      </c>
      <c r="S336" s="74" t="s">
        <v>380</v>
      </c>
      <c r="T336" s="101" t="s">
        <v>136</v>
      </c>
      <c r="U336" s="107" t="s">
        <v>442</v>
      </c>
      <c r="V336" s="165" t="s">
        <v>195</v>
      </c>
      <c r="W336" s="142" t="s">
        <v>243</v>
      </c>
      <c r="X336" s="95" t="s">
        <v>443</v>
      </c>
    </row>
    <row r="337" spans="1:24" ht="24" customHeight="1" x14ac:dyDescent="0.25">
      <c r="A337" s="295" t="s">
        <v>1532</v>
      </c>
      <c r="B337" s="295">
        <v>9165057</v>
      </c>
      <c r="C337" s="319"/>
      <c r="D337" s="302" t="s">
        <v>1533</v>
      </c>
      <c r="E337" s="36" t="s">
        <v>1534</v>
      </c>
      <c r="F337" s="302" t="s">
        <v>1535</v>
      </c>
      <c r="G337" s="36" t="s">
        <v>16</v>
      </c>
      <c r="H337" s="268" t="s">
        <v>17</v>
      </c>
      <c r="I337" s="196">
        <v>43068</v>
      </c>
      <c r="J337" s="196">
        <v>43432</v>
      </c>
      <c r="K337" s="33" t="s">
        <v>201</v>
      </c>
      <c r="L337" s="17" t="s">
        <v>219</v>
      </c>
      <c r="M337" s="40" t="s">
        <v>16</v>
      </c>
      <c r="N337" s="303">
        <v>245729.56</v>
      </c>
      <c r="O337" s="288" t="s">
        <v>692</v>
      </c>
      <c r="P337" s="298" t="s">
        <v>1536</v>
      </c>
      <c r="Q337" s="304" t="s">
        <v>25</v>
      </c>
      <c r="R337" s="187" t="s">
        <v>18</v>
      </c>
      <c r="S337" s="295" t="s">
        <v>1271</v>
      </c>
      <c r="T337" s="298" t="s">
        <v>65</v>
      </c>
      <c r="U337" s="305" t="s">
        <v>1539</v>
      </c>
      <c r="V337" s="305" t="s">
        <v>1539</v>
      </c>
      <c r="W337" s="295" t="s">
        <v>1537</v>
      </c>
      <c r="X337" s="301" t="s">
        <v>1538</v>
      </c>
    </row>
    <row r="338" spans="1:24" ht="36" customHeight="1" x14ac:dyDescent="0.25">
      <c r="A338" s="149" t="s">
        <v>567</v>
      </c>
      <c r="B338" s="149">
        <v>9042869</v>
      </c>
      <c r="C338" s="36"/>
      <c r="D338" s="141" t="s">
        <v>570</v>
      </c>
      <c r="E338" s="36" t="s">
        <v>150</v>
      </c>
      <c r="F338" s="155" t="s">
        <v>568</v>
      </c>
      <c r="G338" s="36" t="s">
        <v>16</v>
      </c>
      <c r="H338" s="148" t="s">
        <v>17</v>
      </c>
      <c r="I338" s="196">
        <v>42980</v>
      </c>
      <c r="J338" s="196">
        <v>43344</v>
      </c>
      <c r="K338" s="33" t="s">
        <v>199</v>
      </c>
      <c r="L338" s="33" t="s">
        <v>219</v>
      </c>
      <c r="M338" s="5">
        <f t="shared" ref="M338:M345" si="12">N338/12</f>
        <v>9184.1033333333344</v>
      </c>
      <c r="N338" s="154">
        <v>110209.24</v>
      </c>
      <c r="O338" s="196" t="s">
        <v>689</v>
      </c>
      <c r="P338" s="50" t="s">
        <v>693</v>
      </c>
      <c r="Q338" s="46" t="s">
        <v>171</v>
      </c>
      <c r="R338" s="129" t="s">
        <v>62</v>
      </c>
      <c r="S338" s="36" t="s">
        <v>190</v>
      </c>
      <c r="T338" s="202" t="s">
        <v>63</v>
      </c>
      <c r="U338" s="215" t="s">
        <v>551</v>
      </c>
      <c r="V338" s="215" t="s">
        <v>64</v>
      </c>
      <c r="W338" s="157" t="s">
        <v>244</v>
      </c>
      <c r="X338" s="153" t="s">
        <v>569</v>
      </c>
    </row>
    <row r="339" spans="1:24" ht="45" customHeight="1" x14ac:dyDescent="0.25">
      <c r="A339" s="161" t="s">
        <v>609</v>
      </c>
      <c r="B339" s="161">
        <v>9044608</v>
      </c>
      <c r="C339" s="36"/>
      <c r="D339" s="141" t="s">
        <v>570</v>
      </c>
      <c r="E339" s="36" t="s">
        <v>150</v>
      </c>
      <c r="F339" s="162" t="s">
        <v>1113</v>
      </c>
      <c r="G339" s="36" t="s">
        <v>16</v>
      </c>
      <c r="H339" s="216" t="s">
        <v>17</v>
      </c>
      <c r="I339" s="196">
        <v>43042</v>
      </c>
      <c r="J339" s="196">
        <v>43406</v>
      </c>
      <c r="K339" s="33" t="s">
        <v>201</v>
      </c>
      <c r="L339" s="17" t="s">
        <v>219</v>
      </c>
      <c r="M339" s="5">
        <f t="shared" si="12"/>
        <v>17946.68</v>
      </c>
      <c r="N339" s="175">
        <v>215360.16</v>
      </c>
      <c r="O339" s="196" t="s">
        <v>689</v>
      </c>
      <c r="P339" s="40" t="s">
        <v>693</v>
      </c>
      <c r="Q339" s="164" t="s">
        <v>25</v>
      </c>
      <c r="R339" s="199" t="s">
        <v>18</v>
      </c>
      <c r="S339" s="161" t="s">
        <v>353</v>
      </c>
      <c r="T339" s="164" t="s">
        <v>24</v>
      </c>
      <c r="U339" s="165" t="s">
        <v>414</v>
      </c>
      <c r="V339" s="165" t="s">
        <v>414</v>
      </c>
      <c r="W339" s="53" t="s">
        <v>661</v>
      </c>
      <c r="X339" s="173" t="s">
        <v>610</v>
      </c>
    </row>
    <row r="340" spans="1:24" ht="25.5" customHeight="1" x14ac:dyDescent="0.25">
      <c r="A340" s="280" t="s">
        <v>1135</v>
      </c>
      <c r="B340" s="280">
        <v>9143787</v>
      </c>
      <c r="C340" s="36"/>
      <c r="D340" s="141" t="s">
        <v>570</v>
      </c>
      <c r="E340" s="36" t="s">
        <v>150</v>
      </c>
      <c r="F340" s="283" t="s">
        <v>1136</v>
      </c>
      <c r="G340" s="280" t="s">
        <v>16</v>
      </c>
      <c r="H340" s="268" t="s">
        <v>17</v>
      </c>
      <c r="I340" s="269">
        <v>43272</v>
      </c>
      <c r="J340" s="269">
        <v>43636</v>
      </c>
      <c r="K340" s="33" t="s">
        <v>205</v>
      </c>
      <c r="L340" s="33" t="s">
        <v>527</v>
      </c>
      <c r="M340" s="5">
        <f t="shared" si="12"/>
        <v>1466.5</v>
      </c>
      <c r="N340" s="284">
        <v>17598</v>
      </c>
      <c r="O340" s="196" t="s">
        <v>689</v>
      </c>
      <c r="P340" s="40" t="s">
        <v>693</v>
      </c>
      <c r="Q340" s="271" t="s">
        <v>178</v>
      </c>
      <c r="R340" s="199" t="s">
        <v>113</v>
      </c>
      <c r="S340" s="280" t="s">
        <v>92</v>
      </c>
      <c r="T340" s="271" t="s">
        <v>216</v>
      </c>
      <c r="U340" s="300" t="s">
        <v>887</v>
      </c>
      <c r="V340" s="277" t="s">
        <v>114</v>
      </c>
      <c r="W340" s="198" t="s">
        <v>381</v>
      </c>
      <c r="X340" s="282" t="s">
        <v>1138</v>
      </c>
    </row>
    <row r="341" spans="1:24" ht="35.25" customHeight="1" x14ac:dyDescent="0.25">
      <c r="A341" s="211" t="s">
        <v>671</v>
      </c>
      <c r="B341" s="211">
        <v>9050787</v>
      </c>
      <c r="C341" s="319"/>
      <c r="D341" s="191" t="s">
        <v>672</v>
      </c>
      <c r="E341" s="36" t="s">
        <v>673</v>
      </c>
      <c r="F341" s="191" t="s">
        <v>674</v>
      </c>
      <c r="G341" s="47" t="s">
        <v>16</v>
      </c>
      <c r="H341" s="48" t="s">
        <v>17</v>
      </c>
      <c r="I341" s="15">
        <v>43108</v>
      </c>
      <c r="J341" s="15">
        <v>43472</v>
      </c>
      <c r="K341" s="49" t="s">
        <v>200</v>
      </c>
      <c r="L341" s="49" t="s">
        <v>527</v>
      </c>
      <c r="M341" s="213">
        <f t="shared" si="12"/>
        <v>3900</v>
      </c>
      <c r="N341" s="190">
        <v>46800</v>
      </c>
      <c r="O341" s="196" t="s">
        <v>689</v>
      </c>
      <c r="P341" s="201" t="s">
        <v>700</v>
      </c>
      <c r="Q341" s="194" t="s">
        <v>25</v>
      </c>
      <c r="R341" s="169" t="s">
        <v>18</v>
      </c>
      <c r="S341" s="211" t="s">
        <v>353</v>
      </c>
      <c r="T341" s="171" t="s">
        <v>19</v>
      </c>
      <c r="U341" s="300" t="s">
        <v>887</v>
      </c>
      <c r="V341" s="300" t="s">
        <v>887</v>
      </c>
      <c r="W341" s="198" t="s">
        <v>663</v>
      </c>
      <c r="X341" s="189" t="s">
        <v>675</v>
      </c>
    </row>
    <row r="342" spans="1:24" ht="25.5" customHeight="1" x14ac:dyDescent="0.25">
      <c r="A342" s="295" t="s">
        <v>258</v>
      </c>
      <c r="B342" s="267">
        <v>3273</v>
      </c>
      <c r="C342" s="307"/>
      <c r="D342" s="296" t="s">
        <v>151</v>
      </c>
      <c r="E342" s="295" t="s">
        <v>152</v>
      </c>
      <c r="F342" s="296" t="s">
        <v>259</v>
      </c>
      <c r="G342" s="295" t="s">
        <v>16</v>
      </c>
      <c r="H342" s="268" t="s">
        <v>17</v>
      </c>
      <c r="I342" s="288">
        <v>43301</v>
      </c>
      <c r="J342" s="288">
        <v>43665</v>
      </c>
      <c r="K342" s="270" t="s">
        <v>207</v>
      </c>
      <c r="L342" s="195" t="s">
        <v>527</v>
      </c>
      <c r="M342" s="297">
        <f t="shared" si="12"/>
        <v>23030.467499999999</v>
      </c>
      <c r="N342" s="297">
        <v>276365.61</v>
      </c>
      <c r="O342" s="288" t="s">
        <v>689</v>
      </c>
      <c r="P342" s="298" t="s">
        <v>1758</v>
      </c>
      <c r="Q342" s="298" t="s">
        <v>25</v>
      </c>
      <c r="R342" s="187" t="s">
        <v>18</v>
      </c>
      <c r="S342" s="295" t="s">
        <v>191</v>
      </c>
      <c r="T342" s="298" t="s">
        <v>102</v>
      </c>
      <c r="U342" s="300" t="s">
        <v>1529</v>
      </c>
      <c r="V342" s="300" t="s">
        <v>1529</v>
      </c>
      <c r="W342" s="63" t="s">
        <v>1530</v>
      </c>
      <c r="X342" s="295" t="s">
        <v>373</v>
      </c>
    </row>
    <row r="343" spans="1:24" ht="24" customHeight="1" x14ac:dyDescent="0.25">
      <c r="A343" s="144" t="s">
        <v>529</v>
      </c>
      <c r="B343" s="144">
        <v>9039362</v>
      </c>
      <c r="C343" s="36" t="s">
        <v>2114</v>
      </c>
      <c r="D343" s="141" t="s">
        <v>151</v>
      </c>
      <c r="E343" s="36" t="s">
        <v>152</v>
      </c>
      <c r="F343" s="150" t="s">
        <v>525</v>
      </c>
      <c r="G343" s="144" t="s">
        <v>16</v>
      </c>
      <c r="H343" s="148" t="s">
        <v>17</v>
      </c>
      <c r="I343" s="138">
        <v>42156</v>
      </c>
      <c r="J343" s="201" t="s">
        <v>530</v>
      </c>
      <c r="K343" s="171" t="s">
        <v>201</v>
      </c>
      <c r="L343" s="136" t="s">
        <v>527</v>
      </c>
      <c r="M343" s="213">
        <f t="shared" si="12"/>
        <v>31647.7075</v>
      </c>
      <c r="N343" s="151">
        <v>379772.49</v>
      </c>
      <c r="O343" s="196" t="s">
        <v>689</v>
      </c>
      <c r="P343" s="304" t="s">
        <v>1759</v>
      </c>
      <c r="Q343" s="139" t="s">
        <v>25</v>
      </c>
      <c r="R343" s="187" t="s">
        <v>18</v>
      </c>
      <c r="S343" s="201" t="s">
        <v>100</v>
      </c>
      <c r="T343" s="201" t="s">
        <v>99</v>
      </c>
      <c r="U343" s="147" t="s">
        <v>101</v>
      </c>
      <c r="V343" s="165" t="s">
        <v>101</v>
      </c>
      <c r="W343" s="142" t="s">
        <v>229</v>
      </c>
      <c r="X343" s="149" t="s">
        <v>531</v>
      </c>
    </row>
    <row r="344" spans="1:24" ht="26.25" customHeight="1" x14ac:dyDescent="0.25">
      <c r="A344" s="144" t="s">
        <v>532</v>
      </c>
      <c r="B344" s="144">
        <v>9039366</v>
      </c>
      <c r="C344" s="36" t="s">
        <v>2110</v>
      </c>
      <c r="D344" s="141" t="s">
        <v>151</v>
      </c>
      <c r="E344" s="36" t="s">
        <v>152</v>
      </c>
      <c r="F344" s="150" t="s">
        <v>525</v>
      </c>
      <c r="G344" s="144" t="s">
        <v>16</v>
      </c>
      <c r="H344" s="148" t="s">
        <v>17</v>
      </c>
      <c r="I344" s="138">
        <v>42156</v>
      </c>
      <c r="J344" s="201" t="s">
        <v>530</v>
      </c>
      <c r="K344" s="171" t="s">
        <v>201</v>
      </c>
      <c r="L344" s="136" t="s">
        <v>527</v>
      </c>
      <c r="M344" s="213">
        <f t="shared" si="12"/>
        <v>124346.925</v>
      </c>
      <c r="N344" s="151">
        <v>1492163.1</v>
      </c>
      <c r="O344" s="196" t="s">
        <v>689</v>
      </c>
      <c r="P344" s="201" t="s">
        <v>1759</v>
      </c>
      <c r="Q344" s="201" t="s">
        <v>25</v>
      </c>
      <c r="R344" s="187" t="s">
        <v>18</v>
      </c>
      <c r="S344" s="201" t="s">
        <v>100</v>
      </c>
      <c r="T344" s="201" t="s">
        <v>99</v>
      </c>
      <c r="U344" s="147" t="s">
        <v>101</v>
      </c>
      <c r="V344" s="165" t="s">
        <v>101</v>
      </c>
      <c r="W344" s="142" t="s">
        <v>229</v>
      </c>
      <c r="X344" s="149" t="s">
        <v>533</v>
      </c>
    </row>
    <row r="345" spans="1:24" ht="26.25" customHeight="1" x14ac:dyDescent="0.25">
      <c r="A345" s="144" t="s">
        <v>534</v>
      </c>
      <c r="B345" s="144">
        <v>9039370</v>
      </c>
      <c r="C345" s="36" t="s">
        <v>2111</v>
      </c>
      <c r="D345" s="141" t="s">
        <v>151</v>
      </c>
      <c r="E345" s="36" t="s">
        <v>152</v>
      </c>
      <c r="F345" s="150" t="s">
        <v>525</v>
      </c>
      <c r="G345" s="144" t="s">
        <v>16</v>
      </c>
      <c r="H345" s="148" t="s">
        <v>17</v>
      </c>
      <c r="I345" s="138">
        <v>42156</v>
      </c>
      <c r="J345" s="201" t="s">
        <v>530</v>
      </c>
      <c r="K345" s="171" t="s">
        <v>201</v>
      </c>
      <c r="L345" s="136" t="s">
        <v>527</v>
      </c>
      <c r="M345" s="213">
        <f t="shared" si="12"/>
        <v>153126.02499999999</v>
      </c>
      <c r="N345" s="151">
        <v>1837512.3</v>
      </c>
      <c r="O345" s="196" t="s">
        <v>689</v>
      </c>
      <c r="P345" s="139" t="s">
        <v>1759</v>
      </c>
      <c r="Q345" s="139" t="s">
        <v>25</v>
      </c>
      <c r="R345" s="187" t="s">
        <v>18</v>
      </c>
      <c r="S345" s="139" t="s">
        <v>100</v>
      </c>
      <c r="T345" s="139" t="s">
        <v>99</v>
      </c>
      <c r="U345" s="215" t="s">
        <v>101</v>
      </c>
      <c r="V345" s="215" t="s">
        <v>101</v>
      </c>
      <c r="W345" s="142" t="s">
        <v>229</v>
      </c>
      <c r="X345" s="149" t="s">
        <v>535</v>
      </c>
    </row>
    <row r="346" spans="1:24" ht="24" customHeight="1" x14ac:dyDescent="0.25">
      <c r="A346" s="301" t="s">
        <v>1672</v>
      </c>
      <c r="B346" s="295">
        <v>9173123</v>
      </c>
      <c r="C346" s="319" t="s">
        <v>2108</v>
      </c>
      <c r="D346" s="302" t="s">
        <v>1668</v>
      </c>
      <c r="E346" s="36" t="s">
        <v>1669</v>
      </c>
      <c r="F346" s="302" t="s">
        <v>1670</v>
      </c>
      <c r="G346" s="36" t="s">
        <v>16</v>
      </c>
      <c r="H346" s="29" t="s">
        <v>17</v>
      </c>
      <c r="I346" s="288">
        <v>43103</v>
      </c>
      <c r="J346" s="288">
        <v>43467</v>
      </c>
      <c r="K346" s="270" t="s">
        <v>200</v>
      </c>
      <c r="L346" s="270" t="s">
        <v>527</v>
      </c>
      <c r="M346" s="40" t="s">
        <v>16</v>
      </c>
      <c r="N346" s="303">
        <v>20910</v>
      </c>
      <c r="O346" s="196" t="s">
        <v>692</v>
      </c>
      <c r="P346" s="40" t="s">
        <v>1559</v>
      </c>
      <c r="Q346" s="298" t="s">
        <v>25</v>
      </c>
      <c r="R346" s="199" t="s">
        <v>18</v>
      </c>
      <c r="S346" s="298" t="s">
        <v>839</v>
      </c>
      <c r="T346" s="298" t="s">
        <v>99</v>
      </c>
      <c r="U346" s="305" t="s">
        <v>840</v>
      </c>
      <c r="V346" s="305" t="s">
        <v>840</v>
      </c>
      <c r="W346" s="142" t="s">
        <v>841</v>
      </c>
      <c r="X346" s="301" t="s">
        <v>1671</v>
      </c>
    </row>
    <row r="347" spans="1:24" ht="33.75" x14ac:dyDescent="0.25">
      <c r="A347" s="19" t="s">
        <v>278</v>
      </c>
      <c r="B347" s="203">
        <v>3326</v>
      </c>
      <c r="C347" s="307"/>
      <c r="D347" s="21" t="s">
        <v>319</v>
      </c>
      <c r="E347" s="19" t="s">
        <v>279</v>
      </c>
      <c r="F347" s="21" t="s">
        <v>280</v>
      </c>
      <c r="G347" s="19" t="s">
        <v>16</v>
      </c>
      <c r="H347" s="25" t="s">
        <v>17</v>
      </c>
      <c r="I347" s="22">
        <v>42996</v>
      </c>
      <c r="J347" s="22">
        <v>43360</v>
      </c>
      <c r="K347" s="168" t="s">
        <v>199</v>
      </c>
      <c r="L347" s="270" t="s">
        <v>219</v>
      </c>
      <c r="M347" s="213">
        <f>N347/12</f>
        <v>183.75416666666669</v>
      </c>
      <c r="N347" s="23">
        <v>2205.0500000000002</v>
      </c>
      <c r="O347" s="196" t="s">
        <v>689</v>
      </c>
      <c r="P347" s="40" t="s">
        <v>693</v>
      </c>
      <c r="Q347" s="40" t="s">
        <v>166</v>
      </c>
      <c r="R347" s="111" t="s">
        <v>21</v>
      </c>
      <c r="S347" s="36" t="s">
        <v>190</v>
      </c>
      <c r="T347" s="40" t="s">
        <v>22</v>
      </c>
      <c r="U347" s="215" t="s">
        <v>23</v>
      </c>
      <c r="V347" s="277" t="s">
        <v>23</v>
      </c>
      <c r="W347" s="198" t="s">
        <v>1054</v>
      </c>
      <c r="X347" s="80" t="s">
        <v>417</v>
      </c>
    </row>
    <row r="348" spans="1:24" ht="24" customHeight="1" x14ac:dyDescent="0.25">
      <c r="A348" s="218" t="s">
        <v>1007</v>
      </c>
      <c r="B348" s="218">
        <v>9130209</v>
      </c>
      <c r="C348" s="319"/>
      <c r="D348" s="246" t="s">
        <v>1008</v>
      </c>
      <c r="E348" s="295" t="s">
        <v>1009</v>
      </c>
      <c r="F348" s="246" t="s">
        <v>1010</v>
      </c>
      <c r="G348" s="295" t="s">
        <v>16</v>
      </c>
      <c r="H348" s="268" t="s">
        <v>17</v>
      </c>
      <c r="I348" s="288">
        <v>43132</v>
      </c>
      <c r="J348" s="288">
        <v>43496</v>
      </c>
      <c r="K348" s="270" t="s">
        <v>200</v>
      </c>
      <c r="L348" s="313" t="s">
        <v>527</v>
      </c>
      <c r="M348" s="297">
        <f>N348/12</f>
        <v>2708.33</v>
      </c>
      <c r="N348" s="297">
        <v>32499.96</v>
      </c>
      <c r="O348" s="288" t="s">
        <v>689</v>
      </c>
      <c r="P348" s="298" t="s">
        <v>695</v>
      </c>
      <c r="Q348" s="298" t="s">
        <v>173</v>
      </c>
      <c r="R348" s="199" t="s">
        <v>73</v>
      </c>
      <c r="S348" s="74" t="s">
        <v>1688</v>
      </c>
      <c r="T348" s="298" t="s">
        <v>74</v>
      </c>
      <c r="U348" s="299" t="s">
        <v>615</v>
      </c>
      <c r="V348" s="299" t="s">
        <v>365</v>
      </c>
      <c r="W348" s="142" t="s">
        <v>251</v>
      </c>
      <c r="X348" s="245" t="s">
        <v>1011</v>
      </c>
    </row>
    <row r="349" spans="1:24" ht="24" customHeight="1" x14ac:dyDescent="0.25">
      <c r="A349" s="161" t="s">
        <v>600</v>
      </c>
      <c r="B349" s="161">
        <v>9043786</v>
      </c>
      <c r="C349" s="319"/>
      <c r="D349" s="174" t="s">
        <v>601</v>
      </c>
      <c r="E349" s="161" t="s">
        <v>602</v>
      </c>
      <c r="F349" s="174" t="s">
        <v>792</v>
      </c>
      <c r="G349" s="161" t="s">
        <v>16</v>
      </c>
      <c r="H349" s="216" t="s">
        <v>110</v>
      </c>
      <c r="I349" s="196">
        <v>43021</v>
      </c>
      <c r="J349" s="196">
        <v>43385</v>
      </c>
      <c r="K349" s="33" t="s">
        <v>203</v>
      </c>
      <c r="L349" s="33" t="s">
        <v>219</v>
      </c>
      <c r="M349" s="40" t="s">
        <v>16</v>
      </c>
      <c r="N349" s="175">
        <v>22050</v>
      </c>
      <c r="O349" s="196" t="s">
        <v>689</v>
      </c>
      <c r="P349" s="201" t="s">
        <v>694</v>
      </c>
      <c r="Q349" s="164" t="s">
        <v>25</v>
      </c>
      <c r="R349" s="202" t="s">
        <v>18</v>
      </c>
      <c r="S349" s="201" t="s">
        <v>183</v>
      </c>
      <c r="T349" s="171" t="s">
        <v>19</v>
      </c>
      <c r="U349" s="170" t="s">
        <v>383</v>
      </c>
      <c r="V349" s="165" t="s">
        <v>29</v>
      </c>
      <c r="W349" s="69" t="s">
        <v>226</v>
      </c>
      <c r="X349" s="173" t="s">
        <v>603</v>
      </c>
    </row>
    <row r="350" spans="1:24" ht="24" customHeight="1" x14ac:dyDescent="0.25">
      <c r="A350" s="301" t="s">
        <v>1631</v>
      </c>
      <c r="B350" s="295">
        <v>9176001</v>
      </c>
      <c r="C350" s="319" t="s">
        <v>2086</v>
      </c>
      <c r="D350" s="302" t="s">
        <v>1632</v>
      </c>
      <c r="E350" s="301" t="s">
        <v>1633</v>
      </c>
      <c r="F350" s="302" t="s">
        <v>2217</v>
      </c>
      <c r="G350" s="295" t="s">
        <v>16</v>
      </c>
      <c r="H350" s="268" t="s">
        <v>17</v>
      </c>
      <c r="I350" s="312">
        <v>43095</v>
      </c>
      <c r="J350" s="312">
        <v>43459</v>
      </c>
      <c r="K350" s="313" t="s">
        <v>206</v>
      </c>
      <c r="L350" s="313" t="s">
        <v>219</v>
      </c>
      <c r="M350" s="40" t="s">
        <v>16</v>
      </c>
      <c r="N350" s="303">
        <v>100000</v>
      </c>
      <c r="O350" s="196" t="s">
        <v>692</v>
      </c>
      <c r="P350" s="40" t="s">
        <v>854</v>
      </c>
      <c r="Q350" s="304" t="s">
        <v>25</v>
      </c>
      <c r="R350" s="314" t="s">
        <v>18</v>
      </c>
      <c r="S350" s="304" t="s">
        <v>94</v>
      </c>
      <c r="T350" s="315" t="s">
        <v>24</v>
      </c>
      <c r="U350" s="309" t="s">
        <v>553</v>
      </c>
      <c r="V350" s="309" t="s">
        <v>2078</v>
      </c>
      <c r="W350" s="142" t="s">
        <v>1994</v>
      </c>
      <c r="X350" s="295" t="s">
        <v>1634</v>
      </c>
    </row>
    <row r="351" spans="1:24" ht="24" customHeight="1" x14ac:dyDescent="0.25">
      <c r="A351" s="295" t="s">
        <v>1331</v>
      </c>
      <c r="B351" s="295">
        <v>9149711</v>
      </c>
      <c r="C351" s="319"/>
      <c r="D351" s="302" t="s">
        <v>1332</v>
      </c>
      <c r="E351" s="295" t="s">
        <v>1333</v>
      </c>
      <c r="F351" s="302" t="s">
        <v>1334</v>
      </c>
      <c r="G351" s="295" t="s">
        <v>16</v>
      </c>
      <c r="H351" s="268" t="s">
        <v>17</v>
      </c>
      <c r="I351" s="288">
        <v>43011</v>
      </c>
      <c r="J351" s="288">
        <v>43375</v>
      </c>
      <c r="K351" s="270" t="s">
        <v>203</v>
      </c>
      <c r="L351" s="270" t="s">
        <v>219</v>
      </c>
      <c r="M351" s="297">
        <f t="shared" ref="M351:M356" si="13">N351/12</f>
        <v>13291.666666666666</v>
      </c>
      <c r="N351" s="303">
        <v>159500</v>
      </c>
      <c r="O351" s="196" t="s">
        <v>689</v>
      </c>
      <c r="P351" s="40" t="s">
        <v>693</v>
      </c>
      <c r="Q351" s="298" t="s">
        <v>25</v>
      </c>
      <c r="R351" s="199" t="s">
        <v>18</v>
      </c>
      <c r="S351" s="278" t="s">
        <v>353</v>
      </c>
      <c r="T351" s="298" t="s">
        <v>24</v>
      </c>
      <c r="U351" s="300" t="s">
        <v>887</v>
      </c>
      <c r="V351" s="300" t="s">
        <v>887</v>
      </c>
      <c r="W351" s="198" t="s">
        <v>663</v>
      </c>
      <c r="X351" s="301" t="s">
        <v>1335</v>
      </c>
    </row>
    <row r="352" spans="1:24" ht="24.75" customHeight="1" x14ac:dyDescent="0.25">
      <c r="A352" s="47" t="s">
        <v>314</v>
      </c>
      <c r="B352" s="236">
        <v>3421</v>
      </c>
      <c r="C352" s="236"/>
      <c r="D352" s="238" t="s">
        <v>402</v>
      </c>
      <c r="E352" s="47" t="s">
        <v>459</v>
      </c>
      <c r="F352" s="238" t="s">
        <v>1221</v>
      </c>
      <c r="G352" s="47" t="s">
        <v>16</v>
      </c>
      <c r="H352" s="48" t="s">
        <v>17</v>
      </c>
      <c r="I352" s="15">
        <v>43123</v>
      </c>
      <c r="J352" s="15">
        <v>43487</v>
      </c>
      <c r="K352" s="49" t="s">
        <v>200</v>
      </c>
      <c r="L352" s="49" t="s">
        <v>527</v>
      </c>
      <c r="M352" s="5">
        <f t="shared" si="13"/>
        <v>1975.76</v>
      </c>
      <c r="N352" s="239">
        <v>23709.119999999999</v>
      </c>
      <c r="O352" s="196" t="s">
        <v>689</v>
      </c>
      <c r="P352" s="50" t="s">
        <v>693</v>
      </c>
      <c r="Q352" s="46" t="s">
        <v>171</v>
      </c>
      <c r="R352" s="113" t="s">
        <v>62</v>
      </c>
      <c r="S352" s="36" t="s">
        <v>190</v>
      </c>
      <c r="T352" s="46" t="s">
        <v>63</v>
      </c>
      <c r="U352" s="152" t="s">
        <v>551</v>
      </c>
      <c r="V352" s="285" t="s">
        <v>64</v>
      </c>
      <c r="W352" s="157" t="s">
        <v>244</v>
      </c>
      <c r="X352" s="80" t="s">
        <v>416</v>
      </c>
    </row>
    <row r="353" spans="1:24" ht="24" customHeight="1" x14ac:dyDescent="0.25">
      <c r="A353" s="36" t="s">
        <v>272</v>
      </c>
      <c r="B353" s="37">
        <v>3321</v>
      </c>
      <c r="C353" s="37"/>
      <c r="D353" s="141" t="s">
        <v>273</v>
      </c>
      <c r="E353" s="36" t="s">
        <v>274</v>
      </c>
      <c r="F353" s="141" t="s">
        <v>275</v>
      </c>
      <c r="G353" s="36" t="s">
        <v>16</v>
      </c>
      <c r="H353" s="29" t="s">
        <v>17</v>
      </c>
      <c r="I353" s="196">
        <v>42990</v>
      </c>
      <c r="J353" s="196">
        <v>43354</v>
      </c>
      <c r="K353" s="33" t="s">
        <v>199</v>
      </c>
      <c r="L353" s="17" t="s">
        <v>219</v>
      </c>
      <c r="M353" s="5">
        <f t="shared" si="13"/>
        <v>49999.950000000004</v>
      </c>
      <c r="N353" s="39">
        <v>599999.4</v>
      </c>
      <c r="O353" s="196" t="s">
        <v>689</v>
      </c>
      <c r="P353" s="40" t="s">
        <v>724</v>
      </c>
      <c r="Q353" s="40" t="s">
        <v>25</v>
      </c>
      <c r="R353" s="112" t="s">
        <v>18</v>
      </c>
      <c r="S353" s="36" t="s">
        <v>193</v>
      </c>
      <c r="T353" s="40" t="s">
        <v>53</v>
      </c>
      <c r="U353" s="18" t="s">
        <v>1114</v>
      </c>
      <c r="V353" s="18" t="s">
        <v>1114</v>
      </c>
      <c r="W353" s="280" t="s">
        <v>1115</v>
      </c>
      <c r="X353" s="80" t="s">
        <v>1058</v>
      </c>
    </row>
    <row r="354" spans="1:24" ht="26.25" customHeight="1" x14ac:dyDescent="0.25">
      <c r="A354" s="261" t="s">
        <v>1109</v>
      </c>
      <c r="B354" s="261">
        <v>9143367</v>
      </c>
      <c r="C354" s="36"/>
      <c r="D354" s="141" t="s">
        <v>273</v>
      </c>
      <c r="E354" s="36" t="s">
        <v>274</v>
      </c>
      <c r="F354" s="141" t="s">
        <v>1112</v>
      </c>
      <c r="G354" s="36" t="s">
        <v>16</v>
      </c>
      <c r="H354" s="29" t="s">
        <v>17</v>
      </c>
      <c r="I354" s="196">
        <v>42873</v>
      </c>
      <c r="J354" s="196">
        <v>43968</v>
      </c>
      <c r="K354" s="33" t="s">
        <v>198</v>
      </c>
      <c r="L354" s="33" t="s">
        <v>783</v>
      </c>
      <c r="M354" s="5">
        <f t="shared" si="13"/>
        <v>90956</v>
      </c>
      <c r="N354" s="281">
        <v>1091472</v>
      </c>
      <c r="O354" s="196" t="s">
        <v>689</v>
      </c>
      <c r="P354" s="271" t="s">
        <v>1110</v>
      </c>
      <c r="Q354" s="40" t="s">
        <v>25</v>
      </c>
      <c r="R354" s="112" t="s">
        <v>18</v>
      </c>
      <c r="S354" s="36" t="s">
        <v>193</v>
      </c>
      <c r="T354" s="40" t="s">
        <v>53</v>
      </c>
      <c r="U354" s="18" t="s">
        <v>1114</v>
      </c>
      <c r="V354" s="18" t="s">
        <v>1114</v>
      </c>
      <c r="W354" s="280" t="s">
        <v>1115</v>
      </c>
      <c r="X354" s="280" t="s">
        <v>1111</v>
      </c>
    </row>
    <row r="355" spans="1:24" ht="25.5" customHeight="1" x14ac:dyDescent="0.25">
      <c r="A355" s="211" t="s">
        <v>250</v>
      </c>
      <c r="B355" s="20">
        <v>3222</v>
      </c>
      <c r="C355" s="307"/>
      <c r="D355" s="212" t="s">
        <v>153</v>
      </c>
      <c r="E355" s="70" t="s">
        <v>154</v>
      </c>
      <c r="F355" s="72" t="s">
        <v>155</v>
      </c>
      <c r="G355" s="70" t="s">
        <v>16</v>
      </c>
      <c r="H355" s="25" t="s">
        <v>17</v>
      </c>
      <c r="I355" s="22">
        <v>43240</v>
      </c>
      <c r="J355" s="22">
        <v>43604</v>
      </c>
      <c r="K355" s="26" t="s">
        <v>198</v>
      </c>
      <c r="L355" s="313" t="s">
        <v>527</v>
      </c>
      <c r="M355" s="321">
        <f t="shared" si="13"/>
        <v>46850.99</v>
      </c>
      <c r="N355" s="5">
        <v>562211.88</v>
      </c>
      <c r="O355" s="196" t="s">
        <v>689</v>
      </c>
      <c r="P355" s="24" t="s">
        <v>1756</v>
      </c>
      <c r="Q355" s="24" t="s">
        <v>25</v>
      </c>
      <c r="R355" s="199" t="s">
        <v>18</v>
      </c>
      <c r="S355" s="19" t="s">
        <v>100</v>
      </c>
      <c r="T355" s="201" t="s">
        <v>99</v>
      </c>
      <c r="U355" s="79" t="s">
        <v>101</v>
      </c>
      <c r="V355" s="165" t="s">
        <v>101</v>
      </c>
      <c r="W355" s="211" t="s">
        <v>229</v>
      </c>
      <c r="X355" s="19" t="s">
        <v>350</v>
      </c>
    </row>
    <row r="356" spans="1:24" ht="48" customHeight="1" x14ac:dyDescent="0.25">
      <c r="A356" s="319" t="s">
        <v>1880</v>
      </c>
      <c r="B356" s="319">
        <v>9179480</v>
      </c>
      <c r="C356" s="319"/>
      <c r="D356" s="324" t="s">
        <v>1881</v>
      </c>
      <c r="E356" s="319" t="s">
        <v>1882</v>
      </c>
      <c r="F356" s="324" t="s">
        <v>1883</v>
      </c>
      <c r="G356" s="36" t="s">
        <v>16</v>
      </c>
      <c r="H356" s="29" t="s">
        <v>17</v>
      </c>
      <c r="I356" s="312">
        <v>43185</v>
      </c>
      <c r="J356" s="312">
        <v>43549</v>
      </c>
      <c r="K356" s="313" t="s">
        <v>209</v>
      </c>
      <c r="L356" s="313" t="s">
        <v>527</v>
      </c>
      <c r="M356" s="5">
        <f t="shared" si="13"/>
        <v>3726.7999999999997</v>
      </c>
      <c r="N356" s="325">
        <v>44721.599999999999</v>
      </c>
      <c r="O356" s="196" t="s">
        <v>689</v>
      </c>
      <c r="P356" s="40" t="s">
        <v>704</v>
      </c>
      <c r="Q356" s="304" t="s">
        <v>167</v>
      </c>
      <c r="R356" s="187" t="s">
        <v>39</v>
      </c>
      <c r="S356" s="304" t="s">
        <v>92</v>
      </c>
      <c r="T356" s="304" t="s">
        <v>453</v>
      </c>
      <c r="U356" s="305" t="s">
        <v>41</v>
      </c>
      <c r="V356" s="305" t="s">
        <v>41</v>
      </c>
      <c r="W356" s="319" t="s">
        <v>227</v>
      </c>
      <c r="X356" s="323" t="s">
        <v>1884</v>
      </c>
    </row>
    <row r="357" spans="1:24" ht="22.5" customHeight="1" x14ac:dyDescent="0.25">
      <c r="A357" s="295" t="s">
        <v>1348</v>
      </c>
      <c r="B357" s="295">
        <v>9157134</v>
      </c>
      <c r="C357" s="319"/>
      <c r="D357" s="302" t="s">
        <v>1349</v>
      </c>
      <c r="E357" s="36" t="s">
        <v>1350</v>
      </c>
      <c r="F357" s="302" t="s">
        <v>1351</v>
      </c>
      <c r="G357" s="36" t="s">
        <v>16</v>
      </c>
      <c r="H357" s="29" t="s">
        <v>17</v>
      </c>
      <c r="I357" s="196">
        <v>43024</v>
      </c>
      <c r="J357" s="196">
        <v>43388</v>
      </c>
      <c r="K357" s="28" t="s">
        <v>203</v>
      </c>
      <c r="L357" s="33" t="s">
        <v>219</v>
      </c>
      <c r="M357" s="132" t="s">
        <v>16</v>
      </c>
      <c r="N357" s="303">
        <v>3744</v>
      </c>
      <c r="O357" s="196" t="s">
        <v>689</v>
      </c>
      <c r="P357" s="298" t="s">
        <v>935</v>
      </c>
      <c r="Q357" s="298" t="s">
        <v>173</v>
      </c>
      <c r="R357" s="199" t="s">
        <v>73</v>
      </c>
      <c r="S357" s="74" t="s">
        <v>390</v>
      </c>
      <c r="T357" s="298" t="s">
        <v>74</v>
      </c>
      <c r="U357" s="299" t="s">
        <v>365</v>
      </c>
      <c r="V357" s="299" t="s">
        <v>365</v>
      </c>
      <c r="W357" s="198" t="s">
        <v>251</v>
      </c>
      <c r="X357" s="301" t="s">
        <v>1352</v>
      </c>
    </row>
    <row r="358" spans="1:24" ht="22.5" customHeight="1" x14ac:dyDescent="0.25">
      <c r="A358" s="295" t="s">
        <v>1649</v>
      </c>
      <c r="B358" s="267">
        <v>9170724</v>
      </c>
      <c r="C358" s="307"/>
      <c r="D358" s="296" t="s">
        <v>1650</v>
      </c>
      <c r="E358" s="295" t="s">
        <v>1651</v>
      </c>
      <c r="F358" s="296" t="s">
        <v>1652</v>
      </c>
      <c r="G358" s="36" t="s">
        <v>16</v>
      </c>
      <c r="H358" s="29" t="s">
        <v>17</v>
      </c>
      <c r="I358" s="288">
        <v>43095</v>
      </c>
      <c r="J358" s="288">
        <v>43459</v>
      </c>
      <c r="K358" s="270" t="s">
        <v>206</v>
      </c>
      <c r="L358" s="270" t="s">
        <v>219</v>
      </c>
      <c r="M358" s="132" t="s">
        <v>16</v>
      </c>
      <c r="N358" s="297">
        <v>25798.92</v>
      </c>
      <c r="O358" s="196" t="s">
        <v>692</v>
      </c>
      <c r="P358" s="298" t="s">
        <v>1536</v>
      </c>
      <c r="Q358" s="298" t="s">
        <v>25</v>
      </c>
      <c r="R358" s="273" t="s">
        <v>18</v>
      </c>
      <c r="S358" s="298" t="s">
        <v>1644</v>
      </c>
      <c r="T358" s="298" t="s">
        <v>973</v>
      </c>
      <c r="U358" s="326" t="s">
        <v>2166</v>
      </c>
      <c r="V358" s="305" t="s">
        <v>2166</v>
      </c>
      <c r="W358" s="323" t="s">
        <v>2167</v>
      </c>
      <c r="X358" s="295" t="s">
        <v>1645</v>
      </c>
    </row>
    <row r="359" spans="1:24" ht="80.25" customHeight="1" x14ac:dyDescent="0.25">
      <c r="A359" s="65" t="s">
        <v>220</v>
      </c>
      <c r="B359" s="203">
        <v>3199</v>
      </c>
      <c r="C359" s="307"/>
      <c r="D359" s="66" t="s">
        <v>221</v>
      </c>
      <c r="E359" s="70" t="s">
        <v>222</v>
      </c>
      <c r="F359" s="72" t="s">
        <v>223</v>
      </c>
      <c r="G359" s="70" t="s">
        <v>16</v>
      </c>
      <c r="H359" s="62" t="s">
        <v>17</v>
      </c>
      <c r="I359" s="312">
        <v>43177</v>
      </c>
      <c r="J359" s="312">
        <v>43514</v>
      </c>
      <c r="K359" s="313" t="s">
        <v>208</v>
      </c>
      <c r="L359" s="313" t="s">
        <v>527</v>
      </c>
      <c r="M359" s="39">
        <f>N359/12</f>
        <v>61.335000000000001</v>
      </c>
      <c r="N359" s="68">
        <v>736.02</v>
      </c>
      <c r="O359" s="196" t="s">
        <v>689</v>
      </c>
      <c r="P359" s="64" t="s">
        <v>717</v>
      </c>
      <c r="Q359" s="64" t="s">
        <v>25</v>
      </c>
      <c r="R359" s="199" t="s">
        <v>18</v>
      </c>
      <c r="S359" s="65" t="s">
        <v>193</v>
      </c>
      <c r="T359" s="201" t="s">
        <v>53</v>
      </c>
      <c r="U359" s="277" t="s">
        <v>1114</v>
      </c>
      <c r="V359" s="277" t="s">
        <v>1114</v>
      </c>
      <c r="W359" s="142" t="s">
        <v>1115</v>
      </c>
      <c r="X359" s="82" t="s">
        <v>449</v>
      </c>
    </row>
    <row r="360" spans="1:24" ht="25.5" customHeight="1" x14ac:dyDescent="0.25">
      <c r="A360" s="295" t="s">
        <v>1415</v>
      </c>
      <c r="B360" s="295">
        <v>9162693</v>
      </c>
      <c r="C360" s="319"/>
      <c r="D360" s="302" t="s">
        <v>1416</v>
      </c>
      <c r="E360" s="295" t="s">
        <v>1417</v>
      </c>
      <c r="F360" s="302" t="s">
        <v>1418</v>
      </c>
      <c r="G360" s="295" t="s">
        <v>16</v>
      </c>
      <c r="H360" s="268" t="s">
        <v>17</v>
      </c>
      <c r="I360" s="288">
        <v>43047</v>
      </c>
      <c r="J360" s="288">
        <v>43411</v>
      </c>
      <c r="K360" s="270" t="s">
        <v>201</v>
      </c>
      <c r="L360" s="270" t="s">
        <v>219</v>
      </c>
      <c r="M360" s="132" t="s">
        <v>16</v>
      </c>
      <c r="N360" s="303">
        <v>57434.92</v>
      </c>
      <c r="O360" s="196" t="s">
        <v>689</v>
      </c>
      <c r="P360" s="298" t="s">
        <v>698</v>
      </c>
      <c r="Q360" s="298" t="s">
        <v>172</v>
      </c>
      <c r="R360" s="199" t="s">
        <v>70</v>
      </c>
      <c r="S360" s="295" t="s">
        <v>190</v>
      </c>
      <c r="T360" s="298" t="s">
        <v>482</v>
      </c>
      <c r="U360" s="300" t="s">
        <v>71</v>
      </c>
      <c r="V360" s="300" t="s">
        <v>342</v>
      </c>
      <c r="W360" s="295" t="s">
        <v>874</v>
      </c>
      <c r="X360" s="301" t="s">
        <v>1419</v>
      </c>
    </row>
    <row r="361" spans="1:24" ht="24" customHeight="1" x14ac:dyDescent="0.25">
      <c r="A361" s="319" t="s">
        <v>1912</v>
      </c>
      <c r="B361" s="319">
        <v>9179968</v>
      </c>
      <c r="C361" s="319"/>
      <c r="D361" s="320" t="s">
        <v>1416</v>
      </c>
      <c r="E361" s="319" t="s">
        <v>1417</v>
      </c>
      <c r="F361" s="324" t="s">
        <v>1716</v>
      </c>
      <c r="G361" s="319" t="s">
        <v>16</v>
      </c>
      <c r="H361" s="308" t="s">
        <v>17</v>
      </c>
      <c r="I361" s="196">
        <v>43192</v>
      </c>
      <c r="J361" s="196">
        <v>43556</v>
      </c>
      <c r="K361" s="33" t="s">
        <v>204</v>
      </c>
      <c r="L361" s="17" t="s">
        <v>527</v>
      </c>
      <c r="M361" s="132" t="s">
        <v>16</v>
      </c>
      <c r="N361" s="325">
        <v>5191.68</v>
      </c>
      <c r="O361" s="196" t="s">
        <v>689</v>
      </c>
      <c r="P361" s="304" t="s">
        <v>698</v>
      </c>
      <c r="Q361" s="304" t="s">
        <v>172</v>
      </c>
      <c r="R361" s="199" t="s">
        <v>70</v>
      </c>
      <c r="S361" s="319" t="s">
        <v>190</v>
      </c>
      <c r="T361" s="304" t="s">
        <v>482</v>
      </c>
      <c r="U361" s="305" t="s">
        <v>71</v>
      </c>
      <c r="V361" s="305" t="s">
        <v>342</v>
      </c>
      <c r="W361" s="319" t="s">
        <v>874</v>
      </c>
      <c r="X361" s="323" t="s">
        <v>1913</v>
      </c>
    </row>
    <row r="362" spans="1:24" ht="25.5" customHeight="1" x14ac:dyDescent="0.25">
      <c r="A362" s="301" t="s">
        <v>1706</v>
      </c>
      <c r="B362" s="307">
        <v>9178133</v>
      </c>
      <c r="C362" s="307"/>
      <c r="D362" s="320" t="s">
        <v>1707</v>
      </c>
      <c r="E362" s="301" t="s">
        <v>1708</v>
      </c>
      <c r="F362" s="320" t="s">
        <v>1709</v>
      </c>
      <c r="G362" s="36" t="s">
        <v>16</v>
      </c>
      <c r="H362" s="29" t="s">
        <v>17</v>
      </c>
      <c r="I362" s="312">
        <v>43111</v>
      </c>
      <c r="J362" s="312">
        <v>43475</v>
      </c>
      <c r="K362" s="313" t="s">
        <v>200</v>
      </c>
      <c r="L362" s="313" t="s">
        <v>527</v>
      </c>
      <c r="M362" s="39">
        <f>N362/12</f>
        <v>366.66666666666669</v>
      </c>
      <c r="N362" s="321">
        <v>4400</v>
      </c>
      <c r="O362" s="196" t="s">
        <v>689</v>
      </c>
      <c r="P362" s="40" t="s">
        <v>708</v>
      </c>
      <c r="Q362" s="304" t="s">
        <v>178</v>
      </c>
      <c r="R362" s="199" t="s">
        <v>113</v>
      </c>
      <c r="S362" s="301" t="s">
        <v>92</v>
      </c>
      <c r="T362" s="304" t="s">
        <v>216</v>
      </c>
      <c r="U362" s="305" t="s">
        <v>114</v>
      </c>
      <c r="V362" s="305" t="s">
        <v>114</v>
      </c>
      <c r="W362" s="198" t="s">
        <v>381</v>
      </c>
      <c r="X362" s="319" t="s">
        <v>1710</v>
      </c>
    </row>
    <row r="363" spans="1:24" ht="25.5" customHeight="1" x14ac:dyDescent="0.25">
      <c r="A363" s="295" t="s">
        <v>1457</v>
      </c>
      <c r="B363" s="295">
        <v>9162241</v>
      </c>
      <c r="C363" s="319"/>
      <c r="D363" s="302" t="s">
        <v>1458</v>
      </c>
      <c r="E363" s="295" t="s">
        <v>1459</v>
      </c>
      <c r="F363" s="302" t="s">
        <v>1460</v>
      </c>
      <c r="G363" s="295" t="s">
        <v>16</v>
      </c>
      <c r="H363" s="268" t="s">
        <v>17</v>
      </c>
      <c r="I363" s="288">
        <v>43055</v>
      </c>
      <c r="J363" s="288">
        <v>43419</v>
      </c>
      <c r="K363" s="270" t="s">
        <v>201</v>
      </c>
      <c r="L363" s="270" t="s">
        <v>219</v>
      </c>
      <c r="M363" s="132" t="s">
        <v>16</v>
      </c>
      <c r="N363" s="303">
        <v>10586.75</v>
      </c>
      <c r="O363" s="196" t="s">
        <v>689</v>
      </c>
      <c r="P363" s="40" t="s">
        <v>698</v>
      </c>
      <c r="Q363" s="40" t="s">
        <v>177</v>
      </c>
      <c r="R363" s="187" t="s">
        <v>84</v>
      </c>
      <c r="S363" s="295" t="s">
        <v>1207</v>
      </c>
      <c r="T363" s="298" t="s">
        <v>158</v>
      </c>
      <c r="U363" s="309" t="s">
        <v>1463</v>
      </c>
      <c r="V363" s="309" t="s">
        <v>1463</v>
      </c>
      <c r="W363" s="198" t="s">
        <v>1461</v>
      </c>
      <c r="X363" s="301" t="s">
        <v>1462</v>
      </c>
    </row>
    <row r="364" spans="1:24" ht="25.5" customHeight="1" x14ac:dyDescent="0.25">
      <c r="A364" s="295" t="s">
        <v>1550</v>
      </c>
      <c r="B364" s="295">
        <v>9162242</v>
      </c>
      <c r="C364" s="319"/>
      <c r="D364" s="302" t="s">
        <v>1458</v>
      </c>
      <c r="E364" s="295" t="s">
        <v>1459</v>
      </c>
      <c r="F364" s="302" t="s">
        <v>1551</v>
      </c>
      <c r="G364" s="295" t="s">
        <v>16</v>
      </c>
      <c r="H364" s="268" t="s">
        <v>17</v>
      </c>
      <c r="I364" s="288">
        <v>43068</v>
      </c>
      <c r="J364" s="288">
        <v>43432</v>
      </c>
      <c r="K364" s="270" t="s">
        <v>201</v>
      </c>
      <c r="L364" s="270" t="s">
        <v>219</v>
      </c>
      <c r="M364" s="5">
        <f>N364/12</f>
        <v>1101.1000000000001</v>
      </c>
      <c r="N364" s="303">
        <v>13213.2</v>
      </c>
      <c r="O364" s="196" t="s">
        <v>689</v>
      </c>
      <c r="P364" s="40" t="s">
        <v>702</v>
      </c>
      <c r="Q364" s="40" t="s">
        <v>177</v>
      </c>
      <c r="R364" s="187" t="s">
        <v>84</v>
      </c>
      <c r="S364" s="295" t="s">
        <v>1207</v>
      </c>
      <c r="T364" s="298" t="s">
        <v>158</v>
      </c>
      <c r="U364" s="309" t="s">
        <v>1463</v>
      </c>
      <c r="V364" s="309" t="s">
        <v>1463</v>
      </c>
      <c r="W364" s="198" t="s">
        <v>1461</v>
      </c>
      <c r="X364" s="301" t="s">
        <v>1462</v>
      </c>
    </row>
    <row r="365" spans="1:24" ht="22.5" customHeight="1" x14ac:dyDescent="0.25">
      <c r="A365" s="295" t="s">
        <v>1307</v>
      </c>
      <c r="B365" s="295">
        <v>9159099</v>
      </c>
      <c r="C365" s="319"/>
      <c r="D365" s="302" t="s">
        <v>1308</v>
      </c>
      <c r="E365" s="295" t="s">
        <v>1309</v>
      </c>
      <c r="F365" s="302" t="s">
        <v>1310</v>
      </c>
      <c r="G365" s="295" t="s">
        <v>16</v>
      </c>
      <c r="H365" s="268" t="s">
        <v>17</v>
      </c>
      <c r="I365" s="196">
        <v>43004</v>
      </c>
      <c r="J365" s="196">
        <v>43368</v>
      </c>
      <c r="K365" s="33" t="s">
        <v>199</v>
      </c>
      <c r="L365" s="33" t="s">
        <v>219</v>
      </c>
      <c r="M365" s="132" t="s">
        <v>16</v>
      </c>
      <c r="N365" s="303">
        <v>90125.36</v>
      </c>
      <c r="O365" s="196" t="s">
        <v>689</v>
      </c>
      <c r="P365" s="298" t="s">
        <v>698</v>
      </c>
      <c r="Q365" s="298" t="s">
        <v>168</v>
      </c>
      <c r="R365" s="187" t="s">
        <v>44</v>
      </c>
      <c r="S365" s="295" t="s">
        <v>190</v>
      </c>
      <c r="T365" s="298" t="s">
        <v>45</v>
      </c>
      <c r="U365" s="300" t="s">
        <v>57</v>
      </c>
      <c r="V365" s="300" t="s">
        <v>57</v>
      </c>
      <c r="W365" s="295" t="s">
        <v>232</v>
      </c>
      <c r="X365" s="301" t="s">
        <v>1311</v>
      </c>
    </row>
    <row r="366" spans="1:24" ht="33.75" x14ac:dyDescent="0.25">
      <c r="A366" s="211" t="s">
        <v>403</v>
      </c>
      <c r="B366" s="77">
        <v>9042063</v>
      </c>
      <c r="C366" s="307"/>
      <c r="D366" s="174" t="s">
        <v>156</v>
      </c>
      <c r="E366" s="173" t="s">
        <v>157</v>
      </c>
      <c r="F366" s="174" t="s">
        <v>404</v>
      </c>
      <c r="G366" s="173" t="s">
        <v>16</v>
      </c>
      <c r="H366" s="166" t="s">
        <v>17</v>
      </c>
      <c r="I366" s="167">
        <v>43315</v>
      </c>
      <c r="J366" s="167">
        <v>43679</v>
      </c>
      <c r="K366" s="168" t="s">
        <v>202</v>
      </c>
      <c r="L366" s="332" t="s">
        <v>527</v>
      </c>
      <c r="M366" s="5">
        <f>N366/12</f>
        <v>690.81666666666661</v>
      </c>
      <c r="N366" s="5">
        <v>8289.7999999999993</v>
      </c>
      <c r="O366" s="200" t="s">
        <v>689</v>
      </c>
      <c r="P366" s="176" t="s">
        <v>704</v>
      </c>
      <c r="Q366" s="176" t="s">
        <v>177</v>
      </c>
      <c r="R366" s="143" t="s">
        <v>84</v>
      </c>
      <c r="S366" s="173" t="s">
        <v>92</v>
      </c>
      <c r="T366" s="176" t="s">
        <v>158</v>
      </c>
      <c r="U366" s="300" t="s">
        <v>1586</v>
      </c>
      <c r="V366" s="300" t="s">
        <v>1586</v>
      </c>
      <c r="W366" s="63" t="s">
        <v>1587</v>
      </c>
      <c r="X366" s="173" t="s">
        <v>405</v>
      </c>
    </row>
    <row r="367" spans="1:24" ht="27.75" customHeight="1" x14ac:dyDescent="0.25">
      <c r="A367" s="211" t="s">
        <v>422</v>
      </c>
      <c r="B367" s="203">
        <v>3524</v>
      </c>
      <c r="C367" s="37"/>
      <c r="D367" s="141" t="s">
        <v>159</v>
      </c>
      <c r="E367" s="36" t="s">
        <v>160</v>
      </c>
      <c r="F367" s="92" t="s">
        <v>423</v>
      </c>
      <c r="G367" s="82" t="s">
        <v>16</v>
      </c>
      <c r="H367" s="89" t="s">
        <v>17</v>
      </c>
      <c r="I367" s="196">
        <v>42994</v>
      </c>
      <c r="J367" s="196">
        <v>43358</v>
      </c>
      <c r="K367" s="33" t="s">
        <v>199</v>
      </c>
      <c r="L367" s="33" t="s">
        <v>219</v>
      </c>
      <c r="M367" s="5">
        <f>N367/12</f>
        <v>4538.63</v>
      </c>
      <c r="N367" s="93">
        <v>54463.56</v>
      </c>
      <c r="O367" s="196" t="s">
        <v>689</v>
      </c>
      <c r="P367" s="201" t="s">
        <v>1761</v>
      </c>
      <c r="Q367" s="201" t="s">
        <v>173</v>
      </c>
      <c r="R367" s="110" t="s">
        <v>73</v>
      </c>
      <c r="S367" s="82" t="s">
        <v>425</v>
      </c>
      <c r="T367" s="201" t="s">
        <v>74</v>
      </c>
      <c r="U367" s="79" t="s">
        <v>354</v>
      </c>
      <c r="V367" s="165" t="s">
        <v>354</v>
      </c>
      <c r="W367" s="53" t="s">
        <v>355</v>
      </c>
      <c r="X367" s="90" t="s">
        <v>424</v>
      </c>
    </row>
    <row r="368" spans="1:24" ht="24.75" customHeight="1" x14ac:dyDescent="0.25">
      <c r="A368" s="211" t="s">
        <v>804</v>
      </c>
      <c r="B368" s="211">
        <v>9056109</v>
      </c>
      <c r="C368" s="319"/>
      <c r="D368" s="212" t="s">
        <v>807</v>
      </c>
      <c r="E368" s="211" t="s">
        <v>161</v>
      </c>
      <c r="F368" s="212" t="s">
        <v>805</v>
      </c>
      <c r="G368" s="211" t="s">
        <v>16</v>
      </c>
      <c r="H368" s="216" t="s">
        <v>17</v>
      </c>
      <c r="I368" s="200">
        <v>43285</v>
      </c>
      <c r="J368" s="200">
        <v>43649</v>
      </c>
      <c r="K368" s="270" t="s">
        <v>207</v>
      </c>
      <c r="L368" s="313" t="s">
        <v>527</v>
      </c>
      <c r="M368" s="213">
        <f>N368/12</f>
        <v>1800</v>
      </c>
      <c r="N368" s="213">
        <v>21600</v>
      </c>
      <c r="O368" s="196" t="s">
        <v>689</v>
      </c>
      <c r="P368" s="201" t="s">
        <v>725</v>
      </c>
      <c r="Q368" s="201" t="s">
        <v>25</v>
      </c>
      <c r="R368" s="199" t="s">
        <v>18</v>
      </c>
      <c r="S368" s="211" t="s">
        <v>185</v>
      </c>
      <c r="T368" s="201" t="s">
        <v>162</v>
      </c>
      <c r="U368" s="215" t="s">
        <v>163</v>
      </c>
      <c r="V368" s="215" t="s">
        <v>163</v>
      </c>
      <c r="W368" s="211" t="s">
        <v>242</v>
      </c>
      <c r="X368" s="211" t="s">
        <v>806</v>
      </c>
    </row>
    <row r="369" spans="1:24" ht="24" customHeight="1" x14ac:dyDescent="0.25">
      <c r="A369" s="295" t="s">
        <v>1425</v>
      </c>
      <c r="B369" s="295">
        <v>9162849</v>
      </c>
      <c r="C369" s="319"/>
      <c r="D369" s="296" t="s">
        <v>2262</v>
      </c>
      <c r="E369" s="295" t="s">
        <v>1426</v>
      </c>
      <c r="F369" s="296" t="s">
        <v>1427</v>
      </c>
      <c r="G369" s="295" t="s">
        <v>16</v>
      </c>
      <c r="H369" s="268" t="s">
        <v>17</v>
      </c>
      <c r="I369" s="288">
        <v>43049</v>
      </c>
      <c r="J369" s="288">
        <v>43413</v>
      </c>
      <c r="K369" s="270" t="s">
        <v>201</v>
      </c>
      <c r="L369" s="270" t="s">
        <v>219</v>
      </c>
      <c r="M369" s="298" t="s">
        <v>16</v>
      </c>
      <c r="N369" s="297">
        <v>28700</v>
      </c>
      <c r="O369" s="288" t="s">
        <v>692</v>
      </c>
      <c r="P369" s="298" t="s">
        <v>708</v>
      </c>
      <c r="Q369" s="298" t="s">
        <v>25</v>
      </c>
      <c r="R369" s="187" t="s">
        <v>18</v>
      </c>
      <c r="S369" s="295" t="s">
        <v>957</v>
      </c>
      <c r="T369" s="298" t="s">
        <v>65</v>
      </c>
      <c r="U369" s="300" t="s">
        <v>1428</v>
      </c>
      <c r="V369" s="300" t="s">
        <v>1428</v>
      </c>
      <c r="W369" s="295" t="s">
        <v>1429</v>
      </c>
      <c r="X369" s="295" t="s">
        <v>1430</v>
      </c>
    </row>
    <row r="370" spans="1:24" ht="24.75" customHeight="1" x14ac:dyDescent="0.25">
      <c r="A370" s="323" t="s">
        <v>2261</v>
      </c>
      <c r="B370" s="323">
        <v>9195385</v>
      </c>
      <c r="C370" s="362"/>
      <c r="D370" s="363" t="s">
        <v>2262</v>
      </c>
      <c r="E370" s="323" t="s">
        <v>1426</v>
      </c>
      <c r="F370" s="363" t="s">
        <v>2263</v>
      </c>
      <c r="G370" s="323" t="s">
        <v>16</v>
      </c>
      <c r="H370" s="330" t="s">
        <v>17</v>
      </c>
      <c r="I370" s="331">
        <v>43306</v>
      </c>
      <c r="J370" s="331">
        <v>43670</v>
      </c>
      <c r="K370" s="332" t="s">
        <v>207</v>
      </c>
      <c r="L370" s="332" t="s">
        <v>527</v>
      </c>
      <c r="M370" s="325">
        <f>N370/12</f>
        <v>990</v>
      </c>
      <c r="N370" s="364">
        <v>11880</v>
      </c>
      <c r="O370" s="331" t="s">
        <v>692</v>
      </c>
      <c r="P370" s="333" t="s">
        <v>1293</v>
      </c>
      <c r="Q370" s="333" t="s">
        <v>25</v>
      </c>
      <c r="R370" s="334" t="s">
        <v>125</v>
      </c>
      <c r="S370" s="323" t="s">
        <v>957</v>
      </c>
      <c r="T370" s="333" t="s">
        <v>134</v>
      </c>
      <c r="U370" s="326" t="s">
        <v>956</v>
      </c>
      <c r="V370" s="326" t="s">
        <v>956</v>
      </c>
      <c r="W370" s="310" t="s">
        <v>1029</v>
      </c>
      <c r="X370" s="362" t="s">
        <v>2264</v>
      </c>
    </row>
    <row r="371" spans="1:24" ht="21.75" customHeight="1" x14ac:dyDescent="0.25">
      <c r="A371" s="192" t="s">
        <v>754</v>
      </c>
      <c r="B371" s="211">
        <v>9053820</v>
      </c>
      <c r="C371" s="319"/>
      <c r="D371" s="191" t="s">
        <v>755</v>
      </c>
      <c r="E371" s="192" t="s">
        <v>756</v>
      </c>
      <c r="F371" s="191" t="s">
        <v>757</v>
      </c>
      <c r="G371" s="211" t="s">
        <v>16</v>
      </c>
      <c r="H371" s="166" t="s">
        <v>110</v>
      </c>
      <c r="I371" s="193">
        <v>43195</v>
      </c>
      <c r="J371" s="193">
        <v>43559</v>
      </c>
      <c r="K371" s="168" t="s">
        <v>204</v>
      </c>
      <c r="L371" s="313" t="s">
        <v>527</v>
      </c>
      <c r="M371" s="13" t="s">
        <v>16</v>
      </c>
      <c r="N371" s="190">
        <v>937998</v>
      </c>
      <c r="O371" s="196" t="s">
        <v>689</v>
      </c>
      <c r="P371" s="194" t="s">
        <v>694</v>
      </c>
      <c r="Q371" s="194" t="s">
        <v>25</v>
      </c>
      <c r="R371" s="169" t="s">
        <v>18</v>
      </c>
      <c r="S371" s="201" t="s">
        <v>183</v>
      </c>
      <c r="T371" s="194" t="s">
        <v>19</v>
      </c>
      <c r="U371" s="205" t="s">
        <v>1408</v>
      </c>
      <c r="V371" s="197" t="s">
        <v>29</v>
      </c>
      <c r="W371" s="142" t="s">
        <v>226</v>
      </c>
      <c r="X371" s="189" t="s">
        <v>758</v>
      </c>
    </row>
    <row r="372" spans="1:24" ht="39" customHeight="1" x14ac:dyDescent="0.25">
      <c r="A372" s="19" t="s">
        <v>325</v>
      </c>
      <c r="B372" s="203">
        <v>3428</v>
      </c>
      <c r="C372" s="307"/>
      <c r="D372" s="212" t="s">
        <v>420</v>
      </c>
      <c r="E372" s="70" t="s">
        <v>164</v>
      </c>
      <c r="F372" s="212" t="s">
        <v>68</v>
      </c>
      <c r="G372" s="70" t="s">
        <v>16</v>
      </c>
      <c r="H372" s="25" t="s">
        <v>17</v>
      </c>
      <c r="I372" s="22">
        <v>43132</v>
      </c>
      <c r="J372" s="22">
        <v>43496</v>
      </c>
      <c r="K372" s="59" t="s">
        <v>200</v>
      </c>
      <c r="L372" s="313" t="s">
        <v>527</v>
      </c>
      <c r="M372" s="5">
        <f>N372/12</f>
        <v>11773.74</v>
      </c>
      <c r="N372" s="213">
        <v>141284.88</v>
      </c>
      <c r="O372" s="200" t="s">
        <v>689</v>
      </c>
      <c r="P372" s="201" t="s">
        <v>693</v>
      </c>
      <c r="Q372" s="24" t="s">
        <v>25</v>
      </c>
      <c r="R372" s="110" t="s">
        <v>18</v>
      </c>
      <c r="S372" s="19" t="s">
        <v>353</v>
      </c>
      <c r="T372" s="101" t="s">
        <v>24</v>
      </c>
      <c r="U372" s="165" t="s">
        <v>26</v>
      </c>
      <c r="V372" s="165" t="s">
        <v>26</v>
      </c>
      <c r="W372" s="198" t="s">
        <v>662</v>
      </c>
      <c r="X372" s="211" t="s">
        <v>326</v>
      </c>
    </row>
    <row r="373" spans="1:24" ht="45" x14ac:dyDescent="0.25">
      <c r="A373" s="55" t="s">
        <v>356</v>
      </c>
      <c r="B373" s="56">
        <v>3478</v>
      </c>
      <c r="C373" s="37"/>
      <c r="D373" s="141" t="s">
        <v>420</v>
      </c>
      <c r="E373" s="70" t="s">
        <v>164</v>
      </c>
      <c r="F373" s="212" t="s">
        <v>357</v>
      </c>
      <c r="G373" s="70" t="s">
        <v>16</v>
      </c>
      <c r="H373" s="52" t="s">
        <v>17</v>
      </c>
      <c r="I373" s="58">
        <v>43260</v>
      </c>
      <c r="J373" s="58">
        <v>43624</v>
      </c>
      <c r="K373" s="33" t="s">
        <v>205</v>
      </c>
      <c r="L373" s="33" t="s">
        <v>527</v>
      </c>
      <c r="M373" s="14">
        <f>N373/12</f>
        <v>21770.718333333334</v>
      </c>
      <c r="N373" s="213">
        <v>261248.62</v>
      </c>
      <c r="O373" s="196" t="s">
        <v>689</v>
      </c>
      <c r="P373" s="45" t="s">
        <v>693</v>
      </c>
      <c r="Q373" s="45" t="s">
        <v>25</v>
      </c>
      <c r="R373" s="199" t="s">
        <v>18</v>
      </c>
      <c r="S373" s="211" t="s">
        <v>353</v>
      </c>
      <c r="T373" s="101" t="s">
        <v>24</v>
      </c>
      <c r="U373" s="277" t="s">
        <v>414</v>
      </c>
      <c r="V373" s="197" t="s">
        <v>414</v>
      </c>
      <c r="W373" s="198" t="s">
        <v>661</v>
      </c>
      <c r="X373" s="211" t="s">
        <v>358</v>
      </c>
    </row>
    <row r="374" spans="1:24" ht="38.25" customHeight="1" x14ac:dyDescent="0.25">
      <c r="A374" s="95" t="s">
        <v>460</v>
      </c>
      <c r="B374" s="203">
        <v>3585</v>
      </c>
      <c r="C374" s="307"/>
      <c r="D374" s="212" t="s">
        <v>420</v>
      </c>
      <c r="E374" s="211" t="s">
        <v>164</v>
      </c>
      <c r="F374" s="212" t="s">
        <v>828</v>
      </c>
      <c r="G374" s="95" t="s">
        <v>16</v>
      </c>
      <c r="H374" s="216" t="s">
        <v>17</v>
      </c>
      <c r="I374" s="99">
        <v>43101</v>
      </c>
      <c r="J374" s="99">
        <v>43465</v>
      </c>
      <c r="K374" s="168" t="s">
        <v>206</v>
      </c>
      <c r="L374" s="270" t="s">
        <v>219</v>
      </c>
      <c r="M374" s="5">
        <f>N374/12</f>
        <v>91471.720833333326</v>
      </c>
      <c r="N374" s="213">
        <v>1097660.6499999999</v>
      </c>
      <c r="O374" s="200" t="s">
        <v>689</v>
      </c>
      <c r="P374" s="201" t="s">
        <v>693</v>
      </c>
      <c r="Q374" s="101" t="s">
        <v>25</v>
      </c>
      <c r="R374" s="199" t="s">
        <v>18</v>
      </c>
      <c r="S374" s="211" t="s">
        <v>353</v>
      </c>
      <c r="T374" s="201" t="s">
        <v>24</v>
      </c>
      <c r="U374" s="215" t="s">
        <v>735</v>
      </c>
      <c r="V374" s="215" t="s">
        <v>735</v>
      </c>
      <c r="W374" s="198" t="s">
        <v>736</v>
      </c>
      <c r="X374" s="211" t="s">
        <v>461</v>
      </c>
    </row>
    <row r="375" spans="1:24" ht="36.75" customHeight="1" x14ac:dyDescent="0.25">
      <c r="A375" s="115" t="s">
        <v>467</v>
      </c>
      <c r="B375" s="116">
        <v>3587</v>
      </c>
      <c r="C375" s="307"/>
      <c r="D375" s="117" t="s">
        <v>420</v>
      </c>
      <c r="E375" s="115" t="s">
        <v>164</v>
      </c>
      <c r="F375" s="212" t="s">
        <v>468</v>
      </c>
      <c r="G375" s="115" t="s">
        <v>16</v>
      </c>
      <c r="H375" s="122" t="s">
        <v>17</v>
      </c>
      <c r="I375" s="120">
        <v>43115</v>
      </c>
      <c r="J375" s="120">
        <v>43479</v>
      </c>
      <c r="K375" s="118" t="s">
        <v>200</v>
      </c>
      <c r="L375" s="313" t="s">
        <v>527</v>
      </c>
      <c r="M375" s="5">
        <f>N375/12</f>
        <v>223276.27833333332</v>
      </c>
      <c r="N375" s="213">
        <v>2679315.34</v>
      </c>
      <c r="O375" s="196" t="s">
        <v>689</v>
      </c>
      <c r="P375" s="121" t="s">
        <v>693</v>
      </c>
      <c r="Q375" s="121" t="s">
        <v>25</v>
      </c>
      <c r="R375" s="199" t="s">
        <v>18</v>
      </c>
      <c r="S375" s="211" t="s">
        <v>353</v>
      </c>
      <c r="T375" s="121" t="s">
        <v>24</v>
      </c>
      <c r="U375" s="277" t="s">
        <v>414</v>
      </c>
      <c r="V375" s="197" t="s">
        <v>414</v>
      </c>
      <c r="W375" s="198" t="s">
        <v>661</v>
      </c>
      <c r="X375" s="211" t="s">
        <v>469</v>
      </c>
    </row>
    <row r="376" spans="1:24" ht="46.5" customHeight="1" x14ac:dyDescent="0.25">
      <c r="A376" s="115" t="s">
        <v>489</v>
      </c>
      <c r="B376" s="115">
        <v>9033584</v>
      </c>
      <c r="C376" s="319"/>
      <c r="D376" s="212" t="s">
        <v>420</v>
      </c>
      <c r="E376" s="211" t="s">
        <v>164</v>
      </c>
      <c r="F376" s="212" t="s">
        <v>476</v>
      </c>
      <c r="G376" s="115" t="s">
        <v>16</v>
      </c>
      <c r="H376" s="122" t="s">
        <v>17</v>
      </c>
      <c r="I376" s="120">
        <v>43133</v>
      </c>
      <c r="J376" s="120">
        <v>43497</v>
      </c>
      <c r="K376" s="118" t="s">
        <v>208</v>
      </c>
      <c r="L376" s="33" t="s">
        <v>527</v>
      </c>
      <c r="M376" s="14">
        <f>N376/12</f>
        <v>3610.8766666666666</v>
      </c>
      <c r="N376" s="213">
        <v>43330.52</v>
      </c>
      <c r="O376" s="196" t="s">
        <v>689</v>
      </c>
      <c r="P376" s="121" t="s">
        <v>693</v>
      </c>
      <c r="Q376" s="121" t="s">
        <v>168</v>
      </c>
      <c r="R376" s="199" t="s">
        <v>44</v>
      </c>
      <c r="S376" s="211" t="s">
        <v>190</v>
      </c>
      <c r="T376" s="121" t="s">
        <v>45</v>
      </c>
      <c r="U376" s="215" t="s">
        <v>57</v>
      </c>
      <c r="V376" s="165" t="s">
        <v>57</v>
      </c>
      <c r="W376" s="211" t="s">
        <v>421</v>
      </c>
      <c r="X376" s="211" t="s">
        <v>477</v>
      </c>
    </row>
    <row r="377" spans="1:24" ht="24" customHeight="1" x14ac:dyDescent="0.25">
      <c r="A377" s="218" t="s">
        <v>875</v>
      </c>
      <c r="B377" s="218">
        <v>9075044</v>
      </c>
      <c r="C377" s="319"/>
      <c r="D377" s="246" t="s">
        <v>876</v>
      </c>
      <c r="E377" s="218" t="s">
        <v>877</v>
      </c>
      <c r="F377" s="246" t="s">
        <v>878</v>
      </c>
      <c r="G377" s="218" t="s">
        <v>16</v>
      </c>
      <c r="H377" s="242" t="s">
        <v>110</v>
      </c>
      <c r="I377" s="200">
        <v>42990</v>
      </c>
      <c r="J377" s="200">
        <v>43354</v>
      </c>
      <c r="K377" s="168" t="s">
        <v>199</v>
      </c>
      <c r="L377" s="270" t="s">
        <v>219</v>
      </c>
      <c r="M377" s="201" t="s">
        <v>16</v>
      </c>
      <c r="N377" s="247">
        <v>80950</v>
      </c>
      <c r="O377" s="200" t="s">
        <v>691</v>
      </c>
      <c r="P377" s="201" t="s">
        <v>694</v>
      </c>
      <c r="Q377" s="201" t="s">
        <v>174</v>
      </c>
      <c r="R377" s="187" t="s">
        <v>30</v>
      </c>
      <c r="S377" s="218" t="s">
        <v>92</v>
      </c>
      <c r="T377" s="201" t="s">
        <v>80</v>
      </c>
      <c r="U377" s="305" t="s">
        <v>1095</v>
      </c>
      <c r="V377" s="305" t="s">
        <v>1095</v>
      </c>
      <c r="W377" s="319" t="s">
        <v>1096</v>
      </c>
      <c r="X377" s="245" t="s">
        <v>859</v>
      </c>
    </row>
    <row r="378" spans="1:24" ht="24" customHeight="1" x14ac:dyDescent="0.25">
      <c r="A378" s="292" t="s">
        <v>1193</v>
      </c>
      <c r="B378" s="292">
        <v>9149754</v>
      </c>
      <c r="C378" s="319"/>
      <c r="D378" s="293" t="s">
        <v>1194</v>
      </c>
      <c r="E378" s="292" t="s">
        <v>1195</v>
      </c>
      <c r="F378" s="296" t="s">
        <v>1196</v>
      </c>
      <c r="G378" s="292" t="s">
        <v>16</v>
      </c>
      <c r="H378" s="268" t="s">
        <v>17</v>
      </c>
      <c r="I378" s="288">
        <v>42957</v>
      </c>
      <c r="J378" s="288">
        <v>43321</v>
      </c>
      <c r="K378" s="270" t="s">
        <v>202</v>
      </c>
      <c r="L378" s="270" t="s">
        <v>219</v>
      </c>
      <c r="M378" s="286" t="s">
        <v>16</v>
      </c>
      <c r="N378" s="297">
        <v>8612.16</v>
      </c>
      <c r="O378" s="288" t="s">
        <v>689</v>
      </c>
      <c r="P378" s="286" t="s">
        <v>698</v>
      </c>
      <c r="Q378" s="286" t="s">
        <v>175</v>
      </c>
      <c r="R378" s="199" t="s">
        <v>78</v>
      </c>
      <c r="S378" s="286" t="s">
        <v>92</v>
      </c>
      <c r="T378" s="286" t="s">
        <v>79</v>
      </c>
      <c r="U378" s="285" t="s">
        <v>844</v>
      </c>
      <c r="V378" s="285" t="s">
        <v>844</v>
      </c>
      <c r="W378" s="292" t="s">
        <v>236</v>
      </c>
      <c r="X378" s="295" t="s">
        <v>1197</v>
      </c>
    </row>
    <row r="379" spans="1:24" ht="24" customHeight="1" x14ac:dyDescent="0.25">
      <c r="A379" s="295" t="s">
        <v>1249</v>
      </c>
      <c r="B379" s="295">
        <v>9150208</v>
      </c>
      <c r="C379" s="319"/>
      <c r="D379" s="296" t="s">
        <v>2324</v>
      </c>
      <c r="E379" s="295" t="s">
        <v>1195</v>
      </c>
      <c r="F379" s="296" t="s">
        <v>1250</v>
      </c>
      <c r="G379" s="295" t="s">
        <v>16</v>
      </c>
      <c r="H379" s="268" t="s">
        <v>17</v>
      </c>
      <c r="I379" s="288">
        <v>42979</v>
      </c>
      <c r="J379" s="288">
        <v>43343</v>
      </c>
      <c r="K379" s="270" t="s">
        <v>202</v>
      </c>
      <c r="L379" s="270" t="s">
        <v>219</v>
      </c>
      <c r="M379" s="298" t="s">
        <v>16</v>
      </c>
      <c r="N379" s="297">
        <v>76831.600000000006</v>
      </c>
      <c r="O379" s="288" t="s">
        <v>689</v>
      </c>
      <c r="P379" s="298" t="s">
        <v>1251</v>
      </c>
      <c r="Q379" s="298" t="s">
        <v>175</v>
      </c>
      <c r="R379" s="199" t="s">
        <v>78</v>
      </c>
      <c r="S379" s="298" t="s">
        <v>92</v>
      </c>
      <c r="T379" s="298" t="s">
        <v>79</v>
      </c>
      <c r="U379" s="300" t="s">
        <v>844</v>
      </c>
      <c r="V379" s="300" t="s">
        <v>844</v>
      </c>
      <c r="W379" s="295" t="s">
        <v>236</v>
      </c>
      <c r="X379" s="295" t="s">
        <v>1252</v>
      </c>
    </row>
    <row r="380" spans="1:24" ht="24.75" customHeight="1" x14ac:dyDescent="0.25">
      <c r="N380" s="349"/>
    </row>
  </sheetData>
  <mergeCells count="7">
    <mergeCell ref="W3:X3"/>
    <mergeCell ref="G2:H2"/>
    <mergeCell ref="G1:H1"/>
    <mergeCell ref="A1:F2"/>
    <mergeCell ref="X1:X2"/>
    <mergeCell ref="J2:U2"/>
    <mergeCell ref="I1:I2"/>
  </mergeCells>
  <conditionalFormatting sqref="D202:D205 D198:D199">
    <cfRule type="expression" dxfId="153" priority="311" stopIfTrue="1">
      <formula>#REF!&lt;TODAY()</formula>
    </cfRule>
  </conditionalFormatting>
  <conditionalFormatting sqref="D51:D55 D85 D16:D17 F15 D83 D91 D202:D205 D110 D11:D14 D28 D158 D125:D127 D31:D33 D22:F22 D198:D199 D70 D129 D154 D345:D346 F345:F346 D23 F23:F24 D148:D152 D145 D107 D120:D122 D138:D143 D161 D166:D169 D178:D179 D73:D75 E75:F75 D60:D64 F64:F72 D66:D67 F76:F77 D134:D136 D184 F246">
    <cfRule type="expression" dxfId="152" priority="310" stopIfTrue="1">
      <formula>#REF!&lt;TODAY()</formula>
    </cfRule>
  </conditionalFormatting>
  <conditionalFormatting sqref="D342:D343">
    <cfRule type="expression" dxfId="151" priority="290" stopIfTrue="1">
      <formula>#REF!&lt;TODAY()</formula>
    </cfRule>
  </conditionalFormatting>
  <conditionalFormatting sqref="D48:D50">
    <cfRule type="expression" dxfId="150" priority="275" stopIfTrue="1">
      <formula>#REF!&lt;TODAY()</formula>
    </cfRule>
  </conditionalFormatting>
  <conditionalFormatting sqref="D25:F26">
    <cfRule type="expression" dxfId="149" priority="274" stopIfTrue="1">
      <formula>#REF!&lt;TODAY()</formula>
    </cfRule>
  </conditionalFormatting>
  <conditionalFormatting sqref="D78:F78">
    <cfRule type="expression" dxfId="148" priority="268" stopIfTrue="1">
      <formula>#REF!&lt;TODAY()</formula>
    </cfRule>
  </conditionalFormatting>
  <conditionalFormatting sqref="D111">
    <cfRule type="expression" dxfId="147" priority="259" stopIfTrue="1">
      <formula>#REF!&lt;TODAY()</formula>
    </cfRule>
  </conditionalFormatting>
  <conditionalFormatting sqref="D57">
    <cfRule type="expression" dxfId="146" priority="253" stopIfTrue="1">
      <formula>#REF!&lt;TODAY()</formula>
    </cfRule>
  </conditionalFormatting>
  <conditionalFormatting sqref="D84">
    <cfRule type="expression" dxfId="145" priority="246" stopIfTrue="1">
      <formula>#REF!&lt;TODAY()</formula>
    </cfRule>
  </conditionalFormatting>
  <conditionalFormatting sqref="D90">
    <cfRule type="expression" dxfId="144" priority="232" stopIfTrue="1">
      <formula>#REF!&lt;TODAY()</formula>
    </cfRule>
  </conditionalFormatting>
  <conditionalFormatting sqref="D24">
    <cfRule type="expression" dxfId="143" priority="223" stopIfTrue="1">
      <formula>#REF!&lt;TODAY()</formula>
    </cfRule>
  </conditionalFormatting>
  <conditionalFormatting sqref="F343">
    <cfRule type="expression" dxfId="142" priority="222" stopIfTrue="1">
      <formula>#REF!&lt;TODAY()</formula>
    </cfRule>
  </conditionalFormatting>
  <conditionalFormatting sqref="D344">
    <cfRule type="expression" dxfId="141" priority="221" stopIfTrue="1">
      <formula>#REF!&lt;TODAY()</formula>
    </cfRule>
  </conditionalFormatting>
  <conditionalFormatting sqref="F344">
    <cfRule type="expression" dxfId="140" priority="220" stopIfTrue="1">
      <formula>#REF!&lt;TODAY()</formula>
    </cfRule>
  </conditionalFormatting>
  <conditionalFormatting sqref="D9">
    <cfRule type="expression" dxfId="139" priority="211" stopIfTrue="1">
      <formula>#REF!&lt;TODAY()</formula>
    </cfRule>
  </conditionalFormatting>
  <conditionalFormatting sqref="D98">
    <cfRule type="expression" dxfId="138" priority="193" stopIfTrue="1">
      <formula>#REF!&lt;TODAY()</formula>
    </cfRule>
  </conditionalFormatting>
  <conditionalFormatting sqref="D18">
    <cfRule type="expression" dxfId="137" priority="185" stopIfTrue="1">
      <formula>#REF!&lt;TODAY()</formula>
    </cfRule>
  </conditionalFormatting>
  <conditionalFormatting sqref="D177">
    <cfRule type="expression" dxfId="136" priority="179" stopIfTrue="1">
      <formula>#REF!&lt;TODAY()</formula>
    </cfRule>
  </conditionalFormatting>
  <conditionalFormatting sqref="D89">
    <cfRule type="expression" dxfId="135" priority="164" stopIfTrue="1">
      <formula>#REF!&lt;TODAY()</formula>
    </cfRule>
  </conditionalFormatting>
  <conditionalFormatting sqref="D15:E15">
    <cfRule type="expression" dxfId="134" priority="161" stopIfTrue="1">
      <formula>#REF!&lt;TODAY()</formula>
    </cfRule>
  </conditionalFormatting>
  <conditionalFormatting sqref="D102">
    <cfRule type="expression" dxfId="133" priority="160" stopIfTrue="1">
      <formula>#REF!&lt;TODAY()</formula>
    </cfRule>
  </conditionalFormatting>
  <conditionalFormatting sqref="D86:D88">
    <cfRule type="expression" dxfId="132" priority="158" stopIfTrue="1">
      <formula>#REF!&lt;TODAY()</formula>
    </cfRule>
  </conditionalFormatting>
  <conditionalFormatting sqref="D182:D183">
    <cfRule type="expression" dxfId="131" priority="157" stopIfTrue="1">
      <formula>#REF!&lt;TODAY()</formula>
    </cfRule>
  </conditionalFormatting>
  <conditionalFormatting sqref="D118">
    <cfRule type="expression" dxfId="130" priority="154" stopIfTrue="1">
      <formula>#REF!&lt;TODAY()</formula>
    </cfRule>
  </conditionalFormatting>
  <conditionalFormatting sqref="D80:E80">
    <cfRule type="expression" dxfId="129" priority="147" stopIfTrue="1">
      <formula>#REF!&lt;TODAY()</formula>
    </cfRule>
  </conditionalFormatting>
  <conditionalFormatting sqref="F80">
    <cfRule type="expression" dxfId="128" priority="146" stopIfTrue="1">
      <formula>#REF!&lt;TODAY()</formula>
    </cfRule>
  </conditionalFormatting>
  <conditionalFormatting sqref="D101">
    <cfRule type="expression" dxfId="127" priority="140" stopIfTrue="1">
      <formula>#REF!&lt;TODAY()</formula>
    </cfRule>
  </conditionalFormatting>
  <conditionalFormatting sqref="D35">
    <cfRule type="expression" dxfId="126" priority="137" stopIfTrue="1">
      <formula>#REF!&lt;TODAY()</formula>
    </cfRule>
  </conditionalFormatting>
  <conditionalFormatting sqref="D119">
    <cfRule type="expression" dxfId="125" priority="135" stopIfTrue="1">
      <formula>#REF!&lt;TODAY()</formula>
    </cfRule>
  </conditionalFormatting>
  <conditionalFormatting sqref="D34">
    <cfRule type="expression" dxfId="124" priority="129" stopIfTrue="1">
      <formula>#REF!&lt;TODAY()</formula>
    </cfRule>
  </conditionalFormatting>
  <conditionalFormatting sqref="D185">
    <cfRule type="expression" dxfId="123" priority="128" stopIfTrue="1">
      <formula>#REF!&lt;TODAY()</formula>
    </cfRule>
  </conditionalFormatting>
  <conditionalFormatting sqref="D175">
    <cfRule type="expression" dxfId="122" priority="117" stopIfTrue="1">
      <formula>#REF!&lt;TODAY()</formula>
    </cfRule>
  </conditionalFormatting>
  <conditionalFormatting sqref="D108">
    <cfRule type="expression" dxfId="121" priority="105" stopIfTrue="1">
      <formula>#REF!&lt;TODAY()</formula>
    </cfRule>
  </conditionalFormatting>
  <conditionalFormatting sqref="D27">
    <cfRule type="expression" dxfId="120" priority="96" stopIfTrue="1">
      <formula>#REF!&lt;TODAY()</formula>
    </cfRule>
  </conditionalFormatting>
  <conditionalFormatting sqref="D195:D197">
    <cfRule type="expression" dxfId="119" priority="93" stopIfTrue="1">
      <formula>#REF!&lt;TODAY()</formula>
    </cfRule>
  </conditionalFormatting>
  <conditionalFormatting sqref="E60">
    <cfRule type="expression" dxfId="118" priority="92" stopIfTrue="1">
      <formula>#REF!&lt;TODAY()</formula>
    </cfRule>
  </conditionalFormatting>
  <conditionalFormatting sqref="D172">
    <cfRule type="expression" dxfId="117" priority="89" stopIfTrue="1">
      <formula>#REF!&lt;TODAY()</formula>
    </cfRule>
  </conditionalFormatting>
  <conditionalFormatting sqref="D10">
    <cfRule type="expression" dxfId="116" priority="88" stopIfTrue="1">
      <formula>#REF!&lt;TODAY()</formula>
    </cfRule>
  </conditionalFormatting>
  <conditionalFormatting sqref="D170">
    <cfRule type="expression" dxfId="115" priority="87" stopIfTrue="1">
      <formula>#REF!&lt;TODAY()</formula>
    </cfRule>
  </conditionalFormatting>
  <conditionalFormatting sqref="D94">
    <cfRule type="expression" dxfId="114" priority="83" stopIfTrue="1">
      <formula>#REF!&lt;TODAY()</formula>
    </cfRule>
  </conditionalFormatting>
  <conditionalFormatting sqref="D19:D21">
    <cfRule type="expression" dxfId="113" priority="74" stopIfTrue="1">
      <formula>#REF!&lt;TODAY()</formula>
    </cfRule>
  </conditionalFormatting>
  <conditionalFormatting sqref="D100">
    <cfRule type="expression" dxfId="112" priority="73" stopIfTrue="1">
      <formula>#REF!&lt;TODAY()</formula>
    </cfRule>
  </conditionalFormatting>
  <conditionalFormatting sqref="D171">
    <cfRule type="expression" dxfId="111" priority="72" stopIfTrue="1">
      <formula>#REF!&lt;TODAY()</formula>
    </cfRule>
  </conditionalFormatting>
  <conditionalFormatting sqref="E14">
    <cfRule type="expression" dxfId="110" priority="65" stopIfTrue="1">
      <formula>#REF!&lt;TODAY()</formula>
    </cfRule>
  </conditionalFormatting>
  <conditionalFormatting sqref="D99">
    <cfRule type="expression" dxfId="109" priority="64" stopIfTrue="1">
      <formula>#REF!&lt;TODAY()</formula>
    </cfRule>
  </conditionalFormatting>
  <conditionalFormatting sqref="E7">
    <cfRule type="expression" dxfId="108" priority="63" stopIfTrue="1">
      <formula>#REF!&lt;TODAY()</formula>
    </cfRule>
  </conditionalFormatting>
  <conditionalFormatting sqref="D176">
    <cfRule type="expression" dxfId="107" priority="62" stopIfTrue="1">
      <formula>#REF!&lt;TODAY()</formula>
    </cfRule>
  </conditionalFormatting>
  <conditionalFormatting sqref="D181">
    <cfRule type="expression" dxfId="106" priority="61" stopIfTrue="1">
      <formula>#REF!&lt;TODAY()</formula>
    </cfRule>
  </conditionalFormatting>
  <conditionalFormatting sqref="D130 D133">
    <cfRule type="expression" dxfId="105" priority="60" stopIfTrue="1">
      <formula>#REF!&lt;TODAY()</formula>
    </cfRule>
  </conditionalFormatting>
  <conditionalFormatting sqref="D72">
    <cfRule type="expression" dxfId="104" priority="59" stopIfTrue="1">
      <formula>#REF!&lt;TODAY()</formula>
    </cfRule>
  </conditionalFormatting>
  <conditionalFormatting sqref="E72">
    <cfRule type="expression" dxfId="103" priority="58" stopIfTrue="1">
      <formula>#REF!&lt;TODAY()</formula>
    </cfRule>
  </conditionalFormatting>
  <conditionalFormatting sqref="D189">
    <cfRule type="expression" dxfId="102" priority="57" stopIfTrue="1">
      <formula>#REF!&lt;TODAY()</formula>
    </cfRule>
  </conditionalFormatting>
  <conditionalFormatting sqref="D162:D163">
    <cfRule type="expression" dxfId="101" priority="56" stopIfTrue="1">
      <formula>#REF!&lt;TODAY()</formula>
    </cfRule>
  </conditionalFormatting>
  <conditionalFormatting sqref="D79:F79">
    <cfRule type="expression" dxfId="100" priority="53" stopIfTrue="1">
      <formula>#REF!&lt;TODAY()</formula>
    </cfRule>
  </conditionalFormatting>
  <conditionalFormatting sqref="D173">
    <cfRule type="expression" dxfId="99" priority="54" stopIfTrue="1">
      <formula>#REF!&lt;TODAY()</formula>
    </cfRule>
  </conditionalFormatting>
  <conditionalFormatting sqref="D29">
    <cfRule type="expression" dxfId="98" priority="52" stopIfTrue="1">
      <formula>#REF!&lt;TODAY()</formula>
    </cfRule>
  </conditionalFormatting>
  <conditionalFormatting sqref="D155">
    <cfRule type="expression" dxfId="97" priority="51" stopIfTrue="1">
      <formula>#REF!&lt;TODAY()</formula>
    </cfRule>
  </conditionalFormatting>
  <conditionalFormatting sqref="D123:D124">
    <cfRule type="expression" dxfId="96" priority="50" stopIfTrue="1">
      <formula>#REF!&lt;TODAY()</formula>
    </cfRule>
  </conditionalFormatting>
  <conditionalFormatting sqref="D30">
    <cfRule type="expression" dxfId="95" priority="49" stopIfTrue="1">
      <formula>#REF!&lt;TODAY()</formula>
    </cfRule>
  </conditionalFormatting>
  <conditionalFormatting sqref="D278">
    <cfRule type="expression" dxfId="94" priority="48" stopIfTrue="1">
      <formula>#REF!&lt;TODAY()</formula>
    </cfRule>
  </conditionalFormatting>
  <conditionalFormatting sqref="D186:D188">
    <cfRule type="expression" dxfId="93" priority="47" stopIfTrue="1">
      <formula>#REF!&lt;TODAY()</formula>
    </cfRule>
  </conditionalFormatting>
  <conditionalFormatting sqref="D279">
    <cfRule type="expression" dxfId="92" priority="46" stopIfTrue="1">
      <formula>#REF!&lt;TODAY()</formula>
    </cfRule>
  </conditionalFormatting>
  <conditionalFormatting sqref="D81:E81">
    <cfRule type="expression" dxfId="91" priority="45" stopIfTrue="1">
      <formula>#REF!&lt;TODAY()</formula>
    </cfRule>
  </conditionalFormatting>
  <conditionalFormatting sqref="F81">
    <cfRule type="expression" dxfId="90" priority="44" stopIfTrue="1">
      <formula>#REF!&lt;TODAY()</formula>
    </cfRule>
  </conditionalFormatting>
  <conditionalFormatting sqref="D82:E82">
    <cfRule type="expression" dxfId="89" priority="43" stopIfTrue="1">
      <formula>#REF!&lt;TODAY()</formula>
    </cfRule>
  </conditionalFormatting>
  <conditionalFormatting sqref="F82">
    <cfRule type="expression" dxfId="88" priority="42" stopIfTrue="1">
      <formula>#REF!&lt;TODAY()</formula>
    </cfRule>
  </conditionalFormatting>
  <conditionalFormatting sqref="D190">
    <cfRule type="expression" dxfId="87" priority="41" stopIfTrue="1">
      <formula>#REF!&lt;TODAY()</formula>
    </cfRule>
  </conditionalFormatting>
  <conditionalFormatting sqref="D156:D157">
    <cfRule type="expression" dxfId="86" priority="40" stopIfTrue="1">
      <formula>#REF!&lt;TODAY()</formula>
    </cfRule>
  </conditionalFormatting>
  <conditionalFormatting sqref="D164:D165">
    <cfRule type="expression" dxfId="85" priority="39" stopIfTrue="1">
      <formula>#REF!&lt;TODAY()</formula>
    </cfRule>
  </conditionalFormatting>
  <conditionalFormatting sqref="D71">
    <cfRule type="expression" dxfId="84" priority="38" stopIfTrue="1">
      <formula>#REF!&lt;TODAY()</formula>
    </cfRule>
  </conditionalFormatting>
  <conditionalFormatting sqref="D200:F200 D201 F201">
    <cfRule type="expression" dxfId="83" priority="37" stopIfTrue="1">
      <formula>#REF!&lt;TODAY()</formula>
    </cfRule>
  </conditionalFormatting>
  <conditionalFormatting sqref="D200:F200 D201 F201">
    <cfRule type="expression" dxfId="82" priority="36" stopIfTrue="1">
      <formula>#REF!&lt;TODAY()</formula>
    </cfRule>
  </conditionalFormatting>
  <conditionalFormatting sqref="D69">
    <cfRule type="expression" dxfId="81" priority="35" stopIfTrue="1">
      <formula>#REF!&lt;TODAY()</formula>
    </cfRule>
  </conditionalFormatting>
  <conditionalFormatting sqref="D36">
    <cfRule type="expression" dxfId="80" priority="34" stopIfTrue="1">
      <formula>#REF!&lt;TODAY()</formula>
    </cfRule>
  </conditionalFormatting>
  <conditionalFormatting sqref="D128">
    <cfRule type="expression" dxfId="79" priority="33" stopIfTrue="1">
      <formula>#REF!&lt;TODAY()</formula>
    </cfRule>
  </conditionalFormatting>
  <conditionalFormatting sqref="D180">
    <cfRule type="expression" dxfId="78" priority="32" stopIfTrue="1">
      <formula>#REF!&lt;TODAY()</formula>
    </cfRule>
  </conditionalFormatting>
  <conditionalFormatting sqref="D153">
    <cfRule type="expression" dxfId="77" priority="31" stopIfTrue="1">
      <formula>#REF!&lt;TODAY()</formula>
    </cfRule>
  </conditionalFormatting>
  <conditionalFormatting sqref="D68">
    <cfRule type="expression" dxfId="76" priority="30" stopIfTrue="1">
      <formula>#REF!&lt;TODAY()</formula>
    </cfRule>
  </conditionalFormatting>
  <conditionalFormatting sqref="E68">
    <cfRule type="expression" dxfId="75" priority="29" stopIfTrue="1">
      <formula>#REF!&lt;TODAY()</formula>
    </cfRule>
  </conditionalFormatting>
  <conditionalFormatting sqref="D191">
    <cfRule type="expression" dxfId="74" priority="28" stopIfTrue="1">
      <formula>#REF!&lt;TODAY()</formula>
    </cfRule>
  </conditionalFormatting>
  <conditionalFormatting sqref="E20">
    <cfRule type="expression" dxfId="73" priority="27" stopIfTrue="1">
      <formula>#REF!&lt;TODAY()</formula>
    </cfRule>
  </conditionalFormatting>
  <conditionalFormatting sqref="D174">
    <cfRule type="expression" dxfId="72" priority="26" stopIfTrue="1">
      <formula>#REF!&lt;TODAY()</formula>
    </cfRule>
  </conditionalFormatting>
  <conditionalFormatting sqref="D192">
    <cfRule type="expression" dxfId="71" priority="25" stopIfTrue="1">
      <formula>#REF!&lt;TODAY()</formula>
    </cfRule>
  </conditionalFormatting>
  <conditionalFormatting sqref="D193">
    <cfRule type="expression" dxfId="70" priority="24" stopIfTrue="1">
      <formula>#REF!&lt;TODAY()</formula>
    </cfRule>
  </conditionalFormatting>
  <conditionalFormatting sqref="D146:D147">
    <cfRule type="expression" dxfId="69" priority="23" stopIfTrue="1">
      <formula>#REF!&lt;TODAY()</formula>
    </cfRule>
  </conditionalFormatting>
  <conditionalFormatting sqref="D144">
    <cfRule type="expression" dxfId="68" priority="22" stopIfTrue="1">
      <formula>#REF!&lt;TODAY()</formula>
    </cfRule>
  </conditionalFormatting>
  <conditionalFormatting sqref="E204">
    <cfRule type="expression" dxfId="67" priority="21" stopIfTrue="1">
      <formula>#REF!&lt;TODAY()</formula>
    </cfRule>
  </conditionalFormatting>
  <conditionalFormatting sqref="E204">
    <cfRule type="expression" dxfId="66" priority="20" stopIfTrue="1">
      <formula>#REF!&lt;TODAY()</formula>
    </cfRule>
  </conditionalFormatting>
  <conditionalFormatting sqref="D137">
    <cfRule type="expression" dxfId="65" priority="19" stopIfTrue="1">
      <formula>#REF!&lt;TODAY()</formula>
    </cfRule>
  </conditionalFormatting>
  <conditionalFormatting sqref="D159">
    <cfRule type="expression" dxfId="64" priority="18" stopIfTrue="1">
      <formula>#REF!&lt;TODAY()</formula>
    </cfRule>
  </conditionalFormatting>
  <conditionalFormatting sqref="D131">
    <cfRule type="expression" dxfId="63" priority="17" stopIfTrue="1">
      <formula>#REF!&lt;TODAY()</formula>
    </cfRule>
  </conditionalFormatting>
  <conditionalFormatting sqref="D58:D59">
    <cfRule type="expression" dxfId="62" priority="16" stopIfTrue="1">
      <formula>#REF!&lt;TODAY()</formula>
    </cfRule>
  </conditionalFormatting>
  <conditionalFormatting sqref="D160">
    <cfRule type="expression" dxfId="61" priority="14" stopIfTrue="1">
      <formula>#REF!&lt;TODAY()</formula>
    </cfRule>
  </conditionalFormatting>
  <conditionalFormatting sqref="D194">
    <cfRule type="expression" dxfId="60" priority="13" stopIfTrue="1">
      <formula>#REF!&lt;TODAY()</formula>
    </cfRule>
  </conditionalFormatting>
  <conditionalFormatting sqref="D109">
    <cfRule type="expression" dxfId="59" priority="12" stopIfTrue="1">
      <formula>#REF!&lt;TODAY()</formula>
    </cfRule>
  </conditionalFormatting>
  <conditionalFormatting sqref="D92:D93">
    <cfRule type="expression" dxfId="58" priority="8" stopIfTrue="1">
      <formula>#REF!&lt;TODAY()</formula>
    </cfRule>
  </conditionalFormatting>
  <conditionalFormatting sqref="D65">
    <cfRule type="expression" dxfId="57" priority="7" stopIfTrue="1">
      <formula>#REF!&lt;TODAY()</formula>
    </cfRule>
  </conditionalFormatting>
  <conditionalFormatting sqref="D246">
    <cfRule type="expression" dxfId="56" priority="6" stopIfTrue="1">
      <formula>#REF!&lt;TODAY()</formula>
    </cfRule>
  </conditionalFormatting>
  <conditionalFormatting sqref="E203">
    <cfRule type="expression" dxfId="55" priority="5" stopIfTrue="1">
      <formula>#REF!&lt;TODAY()</formula>
    </cfRule>
  </conditionalFormatting>
  <conditionalFormatting sqref="E203">
    <cfRule type="expression" dxfId="54" priority="4" stopIfTrue="1">
      <formula>#REF!&lt;TODAY()</formula>
    </cfRule>
  </conditionalFormatting>
  <conditionalFormatting sqref="D132">
    <cfRule type="expression" dxfId="53" priority="3" stopIfTrue="1">
      <formula>#REF!&lt;TODAY()</formula>
    </cfRule>
  </conditionalFormatting>
  <conditionalFormatting sqref="D76:E77">
    <cfRule type="expression" dxfId="52" priority="2" stopIfTrue="1">
      <formula>#REF!&lt;TODAY()</formula>
    </cfRule>
  </conditionalFormatting>
  <conditionalFormatting sqref="C102">
    <cfRule type="expression" dxfId="51" priority="1" stopIfTrue="1">
      <formula>#REF!&lt;TODAY()</formula>
    </cfRule>
  </conditionalFormatting>
  <dataValidations xWindow="584" yWindow="606" count="8">
    <dataValidation allowBlank="1" showInputMessage="1" showErrorMessage="1" prompt="Dotação orçamentária" sqref="K199 J111:K111 J326 L326 K110 J254:K255 Q212 Q303 Q102 J102:K102 K17 J192:K193 J339 K374:K376 P199 J263:L263 L342 K105:L105 P377:Q377 P101:Q101 P34:Q34 J201:L202 P213:Q213 K219 Q112:Q116 J169:K169 P342:P345 L339 P109:Q111 P331 J325:K325 P196 L89 Q119 K353:L353 J379 K378 K39:L39 K377:L377 L154 J42:K44 J318:K318 J311 P64:P68 J171 J316 P365:Q365 J195:K196 J14 Q38 K29:K30 K12:L12 K99:L100 J321:J323 L321:L323 J63 J88:K88 Q195:Q196 J40:L40 K129:L129 J15:K15 K7:L7 J5:K6 L8:L10 J8:K11 J13:K13 P197:Q197 P5:Q5 J140:K140 K251:L252 J362:K362 K212 J309:K309 P337 P258:Q258 P370:Q370 Q309:Q310 P22:P27 P265:Q265 L337 L335 J216:K216 J335 P144 J279 Q158 Q313:Q316 K61:L61 P30:Q30 J54:J55 J31:K31 J278:K278 P235 L316 J302 K261:L262 J337 J78:K82 J243:K243 J150:J153 P53:Q53 Q259:Q264 P278:P279 J342:K346 K20:L20 L127 J227 J320:K320 Q198:Q199 K33:K35 J34:J35 J36:K37 P36:Q36 K150:K154 K139 J142:K142 K360:L360 Q362 P127 P77:Q86 P42:Q43 L311 J65:K65 Q203:Q205 P227:Q227 J135 K103:L103 J185:K186 K187:L188 J189:K190 P255 Q228:Q232 Q298 K141 P139:Q141 K68:L68 P319:Q320 Q147:Q154 Q40:Q41 K264:L267 J273:K273 J356:L356 P216 P51:P52 Q31:Q32 P113:P116 K191:L191 L81:L87 K89:K90 K85:K87 J89:J93 J124:K128 P148 J22:K28 J109:K109 P254:Q254 J359:L359 K355:L355 K357:L358 J239:K239 P125 Q221:Q226 Q207 P360:Q361 J145:K145 J237:K237 Q169 P334:Q334 K143 Q143:Q145 J198:J200 J83:J87 J131:K131 K83 J94:K94 Q104 P105:Q107 J107 P121 P123 J138:K138 Q235:Q236 P297 Q321:Q333 J147:K149 P46:P48 Q45:Q52 Q250:Q253 P249:Q249 P202:Q202 J304 K166:K168 J167:J168 P308:Q308 J46:J52 K46:K51 P164:Q168 J160:K165 Q121:Q132 P223:P224 L177 K130 K133 J57:K57 J59:K59 J58:L58 J60:L60 P57:P61 K62 K208 J156:K158 P159:Q162 P200:Q200 K108:L108 Q255:Q257 Q335:Q359 L313 P6:P20 Q6:Q14 J174:K179 P189:Q194 Q187:Q188 J69:K72 Q54:Q63 K92:K93 Q371:Q376 K64:L64 K66:L66 Q88:Q95 J312:K313 J77 P233:Q234 P273:P275 P94 P89:P92 K95:L96 J97:K98 Q97:Q98 P98 Q215:Q218 L76 L78:L79 Q16:Q29 J209:L209 K210:L210 P210 P70:P73 Q65:Q76 P75:P76 J74:K76 J117:K122 P117:Q118 P134:Q137 J134:K134 K170:K172 K181:K183 J182:J183 P170:Q186 Q238:Q248 P245:P246 Q266:Q296 K370:L372 K363:L368 Q366:Q369 Q378:Q379"/>
    <dataValidation allowBlank="1" showInputMessage="1" showErrorMessage="1" prompt="Objeto do contrato" sqref="K16 B342:C342 X359 X85:X88 J110 K84 F342 L109:L111 G102:I102 L102 L128 L199:M199 I339 G341:H341 M136:M138 J166 G336:H336 K198:M198 J181 I192:I193 G5:I5 L343:L346 M270 L98:N98 G99:H101 M347:M348 G15:I15 M341:M345 I31 B227:C228 F213 N213 G263:I263 B231:C232 B101:C101 L5:L6 T167 J154 M77:M87 L175:L176 I142 B220:C220 I311:I313 M9:M10 G97:I98 I379 F279 M245 F9:F14 N9:N15 I39:J39 I99:J100 J170 M359 G323:I323 K63 L13:L17 B88:C88 I325 G309:I309 H129:J129 I302 G95:H96 M197 I6 L11 I8:I11 I13:I14 M351 L212 I212:J212 I356 G324:H324 G326:I326 L325:M325 M355 G45 L309:M309 G307:H307 I337 G184 I335 I227 L379 M307 J172 I239 L80 I54:I55 L33:L37 M277 X51:X55 G29:J30 M217:M218 M316 L125:L126 L273:M273 G315:H315 I140 I316 I279 L278:N279 L243 G243:I243 B22:C23 F98:F101 B99:C99 M99:N101 B5:C17 L239:M239 B20:C20 L54:L55 I34:I37 M187:M188 G185:I186 H337:H339 G342:I346 L318 F18:N18 I124 B139:C139 I139:J139 G317:H318 I318 L362:M362 G362:I362 G125:G129 H125:I128 A4:C4 H319 I320:I322 G180 L312 C262 G21:L21 M89 B134:C134 K135:M135 I359 L185:L186 G187:J188 K302:L302 G189:I190 L189:L190 I117 I191:J191 K227:L227 K304:L304 I156:I158 F19:F21 G19:L19 I141:J141 L145 G68:J68 L88:M88 M96 M318:M321 G216:I216 L192:M193 I143:J143 N342:N346 G273:I273 I254:I255 M191 G191:H193 F202:H205 L254:M255 B25:C44 G123:H124 I145 I237 L237 C128 F27:F44 M205 I42:I44 L42:L44 N57:N66 C185:C186 G109:I111 G105:H106 I202 G107:I107 F107:F111 K107:L107 N107:N111 L138:L143 B148:C148 G137 I138 I147:I153 M297 M314 G314 K77 I40 L147:L153 L156:L158 M272 L46:L52 I46:I52 N46:N55 L59 F46:H55 B87 C202 F278:I278 F16:J17 G31:H44 I131 I130:J130 I133:J133 F57:I57 L57 F58:F63 B60:B61 M66:M68 B58 B46:B50 C46 C48:C51 M103:M115 I304 C211 C239 G325 C102:C103 G195:I201 K200:L200 M46:M64 G251:H262 M257 C257 L69:M72 G6:H13 C105:C111 G264:H269 X342:X354 I174:I179 B223:C225 I209 M275 B199:B211 L181 C57:C63 B64:C65 M131:M132 A91 K91 F82:F94 L74:M75 G58:H67 I66:J66 L65:M65 L90:N94 M200:M203 L130:L131 M215 C138 B90:C94 B105:B112 L22:L31 B114 M235 M19:N44 G320:H321 L320 I96:J96 L97:M97 C97 B141 C86 C216 L216 B127:B128 I58:I65 J61:J62 J64 L62 G22:I28 C205:C209 M207:M210 X73:X74 J73:M73 B67:C85 N73:N89 F73:F79 G69:I94 L117:L122 G118:I122 N113:N129 F118:F129 M117:M129 G132:H136 I134:I135 M134 L133:L134 G138:H179 I160:I172 L160:L172 M140:M183 G181:I183 N134:N205 F134:F199 G206:G212 B212:C212 G236:H242 G244:H246 B245:B246 M246:N246 G347:H361 G363:H368 G370:H370"/>
    <dataValidation allowBlank="1" showInputMessage="1" showErrorMessage="1" prompt="Hemocentro" sqref="S101:T101 T37 V348 W283 U247 S220:U220 U8:V8 U296:V296 U12:V12 W349:W350 U318 U213 U67 U310:V310 W133 W251:W252 U38:V38 U97:V100 V57 V276 U277:V279 S211:S213 W70:W71 W35 U36:V36 U5:V6 U210:V211 U238 V318:V319 U143:V144 W301:W302 U303:V303 V135 U134:V134 U338:V347 U190:U191 U255:W255 V23 U14:V22 U253:V254 U335:U336 U313:V316 W257 V123 U40:V43 U308:V308 V297 W47 U136:V141 T47 U248:V250 U281:V282 U294:U295 U45:V46 U215:U219 U284:V284 U298:V298 W96 V285:V295 U58:V60 T201:U201 S301:S307 W304:W307 U202:V208 U256:V256 U192:V200 U24:V34 S215:S219 U48:V56 S5:S57 U324:U333 W311:W312 U124:V129 S202:S208 W295 U258:V275 U235:W235 U222:V234 U236:V236 U320:V323 S82:S100 V215:V220 U62:U64 T209:U209 V61:V75 U69:U74 S59:S80 U76:V95 S102:S165 S167:S176 V145:V191 U146:U188 S178:S200 U240:U245 V238:V247 W280 S221:S299 S309:S316 V324:V336 S318:S341 U102:V122 U351:V379 S343:S379"/>
    <dataValidation allowBlank="1" showInputMessage="1" showErrorMessage="1" prompt="UPG" sqref="R51 U221:V221 R15 U212 U276 T311:U312 U101:V101 U214 R37 U61 R220 T221:T222 U13:V13 T348:U350 U317:V317 U251:U252 T38 T339:T341 T211:T219 T5 T332:T337 U319 V212:V213 U35 U44:V44 T139:T144 U135 U23 T68:T71 U68 U301:U302 T343:T347 T90:T92 T48:T65 T145:U145 U334 U123 U297 T326:T330 R47 T146:T157 T96:T98 T40:T46 U304:U307 U130:V132 U285:U293 T202:T208 T159:T165 U57 R201 U283 T198:T200 U9:V11 T301:T307 U65 U257 T7:T36 T66:U66 U189 V312 U75 R209 T73 T75:T88 T102:T127 T130:T137 T168:T194 T226:T269 U246 U280 T271:T298 T309:V309 T314:T324 T351:T379"/>
    <dataValidation allowBlank="1" showInputMessage="1" showErrorMessage="1" errorTitle="ERRO" error="Unidade inválida !" prompt="Unidade executora" sqref="T338 T89 T166 Q15 S342:T342 T331 P37:Q37 T223:T225 P348 R48:R50 T67 P120:R120 T74 T39 T6 P39:Q39 Q220 T195:T197 T325 T128:T129 T308 T138 P357:P358 T310 T99 P145 P143 T93:T94 T270 R38:R46 T158 Q201 T299 P147 R16:R36 R5:R14 R202:R208 P187 T313 T72 R210:R219 Q209 T210 R52:R119 R121:R200 R221:R379"/>
    <dataValidation allowBlank="1" showInputMessage="1" showErrorMessage="1" prompt="CNPJ ou CPF" sqref="E342 E9:E10 E6 E325 E23:E24 E322 E278:E279 E21 E18:E19 E96:E98 E48:E55 E207 E101:E111 D37:D44 E114 D46:D47 E46 E201:E202 E27:E44 E209:E211 E57:E94 E117:E135 E140:E199 E246 E309"/>
    <dataValidation allowBlank="1" showInputMessage="1" showErrorMessage="1" prompt="Fornecedor" sqref="E15:F15 E14 E7 D278:D279 D48:D55 F80:F81 F22:F26 D98:D101 E20 F343:F346 D342:D346 E22 E200 E203:E204 F200:F201 D107:D111 F64:F72 D9:D36 E25:E26 D57:D94 D118:D205 D246 F246"/>
    <dataValidation allowBlank="1" showInputMessage="1" showErrorMessage="1" prompt="Número do contrato" sqref="A342 A90 A336:C336 B24:C24 B129:C129 B142:C147 A325:C325 A101 A220 B66:C66 B125:C126 A80:A85 A322:C322 A185:B186 A99 B140:C140 A125:A129 B21:C21 B18:C19 C96 A5:A44 B135 C131:C132 A122:C122 A46:A52 A92:A94 A58 C127 C137 A57:B57 B137:B138 B62:B63 B113 A96:B97 C52 A60:A71 B51:B52 A73 A75:A78 C112:C120 B115:B120 A105:A120 A134:A135 A137:A183 B149:C183 A199:A212 A245:A246"/>
  </dataValidations>
  <hyperlinks>
    <hyperlink ref="W52" r:id="rId1"/>
    <hyperlink ref="W112" r:id="rId2"/>
    <hyperlink ref="W202" r:id="rId3"/>
    <hyperlink ref="W355" r:id="rId4"/>
    <hyperlink ref="W199" r:id="rId5"/>
    <hyperlink ref="W110" r:id="rId6"/>
    <hyperlink ref="W75" r:id="rId7" display="ricardo.freire@hemominas.mg.gov.br"/>
    <hyperlink ref="W85" r:id="rId8" display="renata.blasco@hemominas.mg.gov.br"/>
    <hyperlink ref="W353" r:id="rId9"/>
    <hyperlink ref="W244" r:id="rId10"/>
    <hyperlink ref="W241" r:id="rId11"/>
    <hyperlink ref="W27" r:id="rId12"/>
    <hyperlink ref="W206" r:id="rId13" display="renatha.blasco@hemominas.mg.gov.br"/>
    <hyperlink ref="W151" r:id="rId14"/>
    <hyperlink ref="W78" r:id="rId15" display="jf.gadm@hemominas.mg.gov.br"/>
    <hyperlink ref="W324" r:id="rId16"/>
    <hyperlink ref="W276" r:id="rId17"/>
    <hyperlink ref="W37" r:id="rId18"/>
    <hyperlink ref="W127" r:id="rId19"/>
    <hyperlink ref="W323" r:id="rId20" display="maildes.junqueira@hemominas.mg.gov.br"/>
    <hyperlink ref="W48" r:id="rId21"/>
    <hyperlink ref="W83" r:id="rId22"/>
    <hyperlink ref="W25" r:id="rId23"/>
    <hyperlink ref="W367" r:id="rId24"/>
    <hyperlink ref="W113" r:id="rId25"/>
    <hyperlink ref="W285" r:id="rId26"/>
    <hyperlink ref="W111" r:id="rId27"/>
    <hyperlink ref="W221" r:id="rId28"/>
    <hyperlink ref="W336" r:id="rId29"/>
    <hyperlink ref="W95" r:id="rId30"/>
    <hyperlink ref="W376" r:id="rId31"/>
    <hyperlink ref="W167" r:id="rId32"/>
    <hyperlink ref="W115" r:id="rId33"/>
    <hyperlink ref="W51" r:id="rId34"/>
    <hyperlink ref="W223" r:id="rId35"/>
    <hyperlink ref="W281" r:id="rId36"/>
    <hyperlink ref="W24" r:id="rId37"/>
    <hyperlink ref="W343" r:id="rId38"/>
    <hyperlink ref="W344" r:id="rId39"/>
    <hyperlink ref="W345" r:id="rId40"/>
    <hyperlink ref="W242" r:id="rId41"/>
    <hyperlink ref="W226" r:id="rId42"/>
    <hyperlink ref="W338" r:id="rId43"/>
    <hyperlink ref="W145" r:id="rId44"/>
    <hyperlink ref="W107" r:id="rId45"/>
    <hyperlink ref="W349" r:id="rId46"/>
    <hyperlink ref="W161" r:id="rId47" display="renatha.blasco@hemominas.mg.gov.br"/>
    <hyperlink ref="W98" r:id="rId48"/>
    <hyperlink ref="W214" r:id="rId49"/>
    <hyperlink ref="W286" r:id="rId50"/>
    <hyperlink ref="W49" r:id="rId51"/>
    <hyperlink ref="W222" r:id="rId52"/>
    <hyperlink ref="W17" r:id="rId53"/>
    <hyperlink ref="W315" r:id="rId54"/>
    <hyperlink ref="W372" r:id="rId55"/>
    <hyperlink ref="W339" r:id="rId56"/>
    <hyperlink ref="W178" r:id="rId57"/>
    <hyperlink ref="W327" r:id="rId58"/>
    <hyperlink ref="W282" r:id="rId59"/>
    <hyperlink ref="W84" r:id="rId60"/>
    <hyperlink ref="W310" r:id="rId61"/>
    <hyperlink ref="W103" r:id="rId62"/>
    <hyperlink ref="W374" r:id="rId63"/>
    <hyperlink ref="W341" r:id="rId64"/>
    <hyperlink ref="W67" r:id="rId65"/>
    <hyperlink ref="W300" r:id="rId66"/>
    <hyperlink ref="W371" r:id="rId67"/>
    <hyperlink ref="W230" r:id="rId68"/>
    <hyperlink ref="W317" r:id="rId69"/>
    <hyperlink ref="W154" r:id="rId70"/>
    <hyperlink ref="W89" r:id="rId71"/>
    <hyperlink ref="W15" r:id="rId72"/>
    <hyperlink ref="W166" r:id="rId73"/>
    <hyperlink ref="W86" r:id="rId74"/>
    <hyperlink ref="W368" r:id="rId75"/>
    <hyperlink ref="W182" r:id="rId76"/>
    <hyperlink ref="W138" r:id="rId77"/>
    <hyperlink ref="W232" r:id="rId78"/>
    <hyperlink ref="W120" r:id="rId79"/>
    <hyperlink ref="W80" r:id="rId80"/>
    <hyperlink ref="W101" r:id="rId81"/>
    <hyperlink ref="W143" r:id="rId82"/>
    <hyperlink ref="W328" r:id="rId83"/>
    <hyperlink ref="W158" r:id="rId84"/>
    <hyperlink ref="W377" r:id="rId85"/>
    <hyperlink ref="W225" r:id="rId86"/>
    <hyperlink ref="W35" r:id="rId87"/>
    <hyperlink ref="W119" r:id="rId88"/>
    <hyperlink ref="W243" r:id="rId89"/>
    <hyperlink ref="W219" r:id="rId90"/>
    <hyperlink ref="W303" r:id="rId91"/>
    <hyperlink ref="W34" r:id="rId92"/>
    <hyperlink ref="W11" r:id="rId93"/>
    <hyperlink ref="W185" r:id="rId94"/>
    <hyperlink ref="W330" r:id="rId95"/>
    <hyperlink ref="W224" r:id="rId96"/>
    <hyperlink ref="W42" r:id="rId97"/>
    <hyperlink ref="W231" r:id="rId98"/>
    <hyperlink ref="W329" r:id="rId99"/>
    <hyperlink ref="W7" r:id="rId100"/>
    <hyperlink ref="W220" r:id="rId101"/>
    <hyperlink ref="W228" r:id="rId102"/>
    <hyperlink ref="W288" r:id="rId103"/>
    <hyperlink ref="W290" r:id="rId104"/>
    <hyperlink ref="W46" r:id="rId105" display="jf.gadm@hemominas.mg.gov.br"/>
    <hyperlink ref="W64" r:id="rId106"/>
    <hyperlink ref="W287" r:id="rId107"/>
    <hyperlink ref="W332" r:id="rId108"/>
    <hyperlink ref="W348" r:id="rId109"/>
    <hyperlink ref="W289" r:id="rId110"/>
    <hyperlink ref="W50" r:id="rId111"/>
    <hyperlink ref="W150" r:id="rId112"/>
    <hyperlink ref="W333" r:id="rId113"/>
    <hyperlink ref="W331" r:id="rId114"/>
    <hyperlink ref="W256" r:id="rId115"/>
    <hyperlink ref="W13" r:id="rId116"/>
    <hyperlink ref="W43" r:id="rId117"/>
    <hyperlink ref="W73" r:id="rId118"/>
    <hyperlink ref="W125" r:id="rId119"/>
    <hyperlink ref="W134" r:id="rId120"/>
    <hyperlink ref="W141" r:id="rId121"/>
    <hyperlink ref="W215" r:id="rId122"/>
    <hyperlink ref="W198" r:id="rId123"/>
    <hyperlink ref="W375" r:id="rId124"/>
    <hyperlink ref="W8" r:id="rId125"/>
    <hyperlink ref="W373" r:id="rId126"/>
    <hyperlink ref="W359" r:id="rId127"/>
    <hyperlink ref="W16" r:id="rId128"/>
    <hyperlink ref="W18" r:id="rId129"/>
    <hyperlink ref="W354" r:id="rId130"/>
    <hyperlink ref="W262" r:id="rId131"/>
    <hyperlink ref="W122" r:id="rId132" display="renatha.blasco@hemominas.mg.gov.br"/>
    <hyperlink ref="W340" r:id="rId133"/>
    <hyperlink ref="W60" r:id="rId134"/>
    <hyperlink ref="W172" r:id="rId135"/>
    <hyperlink ref="W170" r:id="rId136"/>
    <hyperlink ref="W291" r:id="rId137"/>
    <hyperlink ref="W298" r:id="rId138"/>
    <hyperlink ref="W94" r:id="rId139"/>
    <hyperlink ref="W280" r:id="rId140"/>
    <hyperlink ref="W248" r:id="rId141"/>
    <hyperlink ref="W19" r:id="rId142"/>
    <hyperlink ref="W39" r:id="rId143"/>
    <hyperlink ref="W100" r:id="rId144"/>
    <hyperlink ref="W169" r:id="rId145" display="lucia.oliveira@hemominas.mg.gov.br"/>
    <hyperlink ref="W347" r:id="rId146" display="lucia.oliveira@hemominas.mg.gov.br"/>
    <hyperlink ref="W108" r:id="rId147" display="lucia.oliveira@hemominas.mg.gov.br"/>
    <hyperlink ref="W54" r:id="rId148" display="lucia.oliveira@hemominas.mg.gov.br"/>
    <hyperlink ref="W33" r:id="rId149" display="lucia.oliveira@hemominas.mg.gov.br"/>
    <hyperlink ref="W171" r:id="rId150"/>
    <hyperlink ref="W352" r:id="rId151"/>
    <hyperlink ref="W233" r:id="rId152"/>
    <hyperlink ref="W296" r:id="rId153"/>
    <hyperlink ref="W283" r:id="rId154"/>
    <hyperlink ref="W197" r:id="rId155" display="renatha.blasco@hemominas.mg.gov.br"/>
    <hyperlink ref="W378" r:id="rId156"/>
    <hyperlink ref="W14" r:id="rId157"/>
    <hyperlink ref="W105" r:id="rId158"/>
    <hyperlink ref="W6" r:id="rId159"/>
    <hyperlink ref="W40" r:id="rId160"/>
    <hyperlink ref="W129" r:id="rId161"/>
    <hyperlink ref="W175" r:id="rId162"/>
    <hyperlink ref="W12" r:id="rId163"/>
    <hyperlink ref="W195" r:id="rId164"/>
    <hyperlink ref="W96" r:id="rId165"/>
    <hyperlink ref="W259" r:id="rId166"/>
    <hyperlink ref="W365" r:id="rId167"/>
    <hyperlink ref="W260" r:id="rId168"/>
    <hyperlink ref="W319" r:id="rId169"/>
    <hyperlink ref="W351" r:id="rId170"/>
    <hyperlink ref="W181" r:id="rId171"/>
    <hyperlink ref="W130" r:id="rId172"/>
    <hyperlink ref="W212" r:id="rId173"/>
    <hyperlink ref="W357" r:id="rId174"/>
    <hyperlink ref="W325" r:id="rId175"/>
    <hyperlink ref="W72" r:id="rId176"/>
    <hyperlink ref="W74" r:id="rId177"/>
    <hyperlink ref="W189" r:id="rId178"/>
    <hyperlink ref="W31" r:id="rId179"/>
    <hyperlink ref="W250" r:id="rId180"/>
    <hyperlink ref="W168" r:id="rId181"/>
    <hyperlink ref="W22" r:id="rId182"/>
    <hyperlink ref="W309" r:id="rId183"/>
    <hyperlink ref="W258" r:id="rId184"/>
    <hyperlink ref="W162" r:id="rId185"/>
    <hyperlink ref="W335" r:id="rId186"/>
    <hyperlink ref="W322" r:id="rId187" display="manuela.mota@hemominas.mg.gov.br"/>
    <hyperlink ref="W9" r:id="rId188"/>
    <hyperlink ref="W10" r:id="rId189"/>
    <hyperlink ref="W213" r:id="rId190"/>
    <hyperlink ref="W311" r:id="rId191"/>
    <hyperlink ref="W360" r:id="rId192"/>
    <hyperlink ref="W379" r:id="rId193"/>
    <hyperlink ref="W369" r:id="rId194"/>
    <hyperlink ref="W307" r:id="rId195"/>
    <hyperlink ref="W38" r:id="rId196"/>
    <hyperlink ref="W173" r:id="rId197"/>
    <hyperlink ref="W270" r:id="rId198"/>
    <hyperlink ref="W106" r:id="rId199"/>
    <hyperlink ref="W363" r:id="rId200"/>
    <hyperlink ref="W268" r:id="rId201"/>
    <hyperlink ref="W251" r:id="rId202"/>
    <hyperlink ref="W252" r:id="rId203"/>
    <hyperlink ref="W133" r:id="rId204"/>
    <hyperlink ref="W79" r:id="rId205"/>
    <hyperlink ref="W29" r:id="rId206"/>
    <hyperlink ref="W62" r:id="rId207"/>
    <hyperlink ref="W265" r:id="rId208"/>
    <hyperlink ref="W155" r:id="rId209"/>
    <hyperlink ref="W277" r:id="rId210"/>
    <hyperlink ref="W56" r:id="rId211"/>
    <hyperlink ref="W266" r:id="rId212"/>
    <hyperlink ref="W123" r:id="rId213"/>
    <hyperlink ref="W30" r:id="rId214"/>
    <hyperlink ref="W278" r:id="rId215"/>
    <hyperlink ref="W316" r:id="rId216" display="manuela.mota@hemominas.mg.gov.br"/>
    <hyperlink ref="W267" r:id="rId217"/>
    <hyperlink ref="W186" r:id="rId218"/>
    <hyperlink ref="W263" r:id="rId219"/>
    <hyperlink ref="W337" r:id="rId220"/>
    <hyperlink ref="W274" r:id="rId221"/>
    <hyperlink ref="W279" r:id="rId222"/>
    <hyperlink ref="W364" r:id="rId223"/>
    <hyperlink ref="W261" r:id="rId224"/>
    <hyperlink ref="W81" r:id="rId225"/>
    <hyperlink ref="W82" r:id="rId226"/>
    <hyperlink ref="W190" r:id="rId227"/>
    <hyperlink ref="W240" r:id="rId228"/>
    <hyperlink ref="W45" r:id="rId229"/>
    <hyperlink ref="W156" r:id="rId230"/>
    <hyperlink ref="W90:W91" r:id="rId231" display="danielle.souza@hemominas.mg.gov.br"/>
    <hyperlink ref="W148" r:id="rId232"/>
    <hyperlink ref="W342" r:id="rId233"/>
    <hyperlink ref="W236" r:id="rId234"/>
    <hyperlink ref="W366" r:id="rId235"/>
    <hyperlink ref="W164" r:id="rId236"/>
    <hyperlink ref="W70" r:id="rId237"/>
    <hyperlink ref="W71" r:id="rId238"/>
    <hyperlink ref="W21" r:id="rId239"/>
    <hyperlink ref="W208" r:id="rId240" display="luiz.moreira@hemominas.mg.gov.br"/>
    <hyperlink ref="W209" r:id="rId241"/>
    <hyperlink ref="W157" r:id="rId242"/>
    <hyperlink ref="W253" r:id="rId243"/>
    <hyperlink ref="W350" r:id="rId244"/>
    <hyperlink ref="W183" r:id="rId245"/>
    <hyperlink ref="W126" r:id="rId246"/>
    <hyperlink ref="W55" r:id="rId247"/>
    <hyperlink ref="W358" r:id="rId248"/>
    <hyperlink ref="W200" r:id="rId249"/>
    <hyperlink ref="W229" r:id="rId250"/>
    <hyperlink ref="W163" r:id="rId251"/>
    <hyperlink ref="W346" r:id="rId252"/>
    <hyperlink ref="W237" r:id="rId253"/>
    <hyperlink ref="W69" r:id="rId254"/>
    <hyperlink ref="W36" r:id="rId255"/>
    <hyperlink ref="W140" r:id="rId256"/>
    <hyperlink ref="W318" r:id="rId257"/>
    <hyperlink ref="W211" r:id="rId258"/>
    <hyperlink ref="W362" r:id="rId259"/>
    <hyperlink ref="W128" r:id="rId260"/>
    <hyperlink ref="W5" r:id="rId261"/>
    <hyperlink ref="W184" r:id="rId262"/>
    <hyperlink ref="W320" r:id="rId263"/>
    <hyperlink ref="W180" r:id="rId264"/>
    <hyperlink ref="W44" r:id="rId265"/>
    <hyperlink ref="W312" r:id="rId266"/>
    <hyperlink ref="W301" r:id="rId267"/>
    <hyperlink ref="W104" r:id="rId268"/>
    <hyperlink ref="W187" r:id="rId269"/>
    <hyperlink ref="W302" r:id="rId270"/>
    <hyperlink ref="W191" r:id="rId271"/>
    <hyperlink ref="W227" r:id="rId272"/>
    <hyperlink ref="W135" r:id="rId273"/>
    <hyperlink ref="W304" r:id="rId274"/>
    <hyperlink ref="W20" r:id="rId275"/>
    <hyperlink ref="W142" r:id="rId276"/>
    <hyperlink ref="W53" r:id="rId277"/>
    <hyperlink ref="W165" r:id="rId278"/>
    <hyperlink ref="W273" r:id="rId279"/>
    <hyperlink ref="W174" r:id="rId280"/>
    <hyperlink ref="W117" r:id="rId281"/>
    <hyperlink ref="W192" r:id="rId282"/>
    <hyperlink ref="W205" r:id="rId283"/>
    <hyperlink ref="W88" r:id="rId284"/>
    <hyperlink ref="W121" r:id="rId285"/>
    <hyperlink ref="W292" r:id="rId286"/>
    <hyperlink ref="W239" r:id="rId287"/>
    <hyperlink ref="W255" r:id="rId288"/>
    <hyperlink ref="W193" r:id="rId289"/>
    <hyperlink ref="W179" r:id="rId290"/>
    <hyperlink ref="W254" r:id="rId291"/>
    <hyperlink ref="W356" r:id="rId292"/>
    <hyperlink ref="W124" r:id="rId293"/>
    <hyperlink ref="W207" r:id="rId294"/>
    <hyperlink ref="W146" r:id="rId295"/>
    <hyperlink ref="W238" r:id="rId296"/>
    <hyperlink ref="W334" r:id="rId297"/>
    <hyperlink ref="W326" r:id="rId298"/>
    <hyperlink ref="W269" r:id="rId299"/>
    <hyperlink ref="W361" r:id="rId300"/>
    <hyperlink ref="W144" r:id="rId301" display="jf.gadm@hemominas.mg.gov.br"/>
    <hyperlink ref="W314" r:id="rId302"/>
    <hyperlink ref="W293" r:id="rId303" display="Katia.cardoso@hemominas.mg.gov.br"/>
    <hyperlink ref="W204" r:id="rId304"/>
    <hyperlink ref="W41" r:id="rId305"/>
    <hyperlink ref="W149" r:id="rId306"/>
    <hyperlink ref="W159" r:id="rId307"/>
    <hyperlink ref="W47" r:id="rId308"/>
    <hyperlink ref="W271" r:id="rId309"/>
    <hyperlink ref="W272" r:id="rId310"/>
    <hyperlink ref="W249" r:id="rId311"/>
    <hyperlink ref="W196" r:id="rId312"/>
    <hyperlink ref="W234" r:id="rId313"/>
    <hyperlink ref="W218" r:id="rId314"/>
    <hyperlink ref="W217" r:id="rId315"/>
    <hyperlink ref="W131" r:id="rId316"/>
    <hyperlink ref="W176" r:id="rId317"/>
    <hyperlink ref="W177" r:id="rId318"/>
    <hyperlink ref="W294" r:id="rId319"/>
    <hyperlink ref="W87" r:id="rId320"/>
    <hyperlink ref="W299" r:id="rId321"/>
    <hyperlink ref="W305" r:id="rId322"/>
    <hyperlink ref="W160" r:id="rId323"/>
    <hyperlink ref="W284" r:id="rId324"/>
    <hyperlink ref="W194" r:id="rId325"/>
    <hyperlink ref="W201" r:id="rId326"/>
    <hyperlink ref="W306" r:id="rId327"/>
    <hyperlink ref="W109" r:id="rId328"/>
    <hyperlink ref="W147" r:id="rId329"/>
    <hyperlink ref="W257" r:id="rId330"/>
    <hyperlink ref="W308" r:id="rId331"/>
    <hyperlink ref="W92" r:id="rId332"/>
    <hyperlink ref="W203" r:id="rId333"/>
    <hyperlink ref="W132" r:id="rId334"/>
    <hyperlink ref="W295" r:id="rId335"/>
    <hyperlink ref="W313" r:id="rId336"/>
    <hyperlink ref="W32" r:id="rId337"/>
    <hyperlink ref="W114" r:id="rId338"/>
    <hyperlink ref="W235" r:id="rId339"/>
    <hyperlink ref="W275" r:id="rId340"/>
    <hyperlink ref="W93" r:id="rId341"/>
    <hyperlink ref="W245" r:id="rId342"/>
    <hyperlink ref="W321" r:id="rId343" display="lucia.oliveira@hemominas.mg.gov.br"/>
    <hyperlink ref="W216" r:id="rId344"/>
    <hyperlink ref="W370" r:id="rId345"/>
    <hyperlink ref="W264" r:id="rId346"/>
    <hyperlink ref="W63" r:id="rId347"/>
    <hyperlink ref="W77" r:id="rId348"/>
    <hyperlink ref="W26" r:id="rId349"/>
    <hyperlink ref="W188" r:id="rId350"/>
    <hyperlink ref="W210" r:id="rId351" display="luiz.moreira@hemominas.mg.gov.br"/>
    <hyperlink ref="W118" r:id="rId352"/>
    <hyperlink ref="W58" r:id="rId353"/>
  </hyperlinks>
  <printOptions horizontalCentered="1"/>
  <pageMargins left="0.59055118110236227" right="0.19685039370078741" top="0.39370078740157483" bottom="0.39370078740157483" header="0.31496062992125984" footer="0.31496062992125984"/>
  <pageSetup paperSize="9" orientation="landscape" horizontalDpi="300" verticalDpi="300" r:id="rId354"/>
  <drawing r:id="rId355"/>
  <tableParts count="1">
    <tablePart r:id="rId35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workbookViewId="0">
      <selection activeCell="N12" sqref="N12"/>
    </sheetView>
  </sheetViews>
  <sheetFormatPr defaultRowHeight="15" x14ac:dyDescent="0.25"/>
  <cols>
    <col min="1" max="1" width="1.42578125" customWidth="1"/>
    <col min="2" max="2" width="20" style="353" customWidth="1"/>
    <col min="3" max="3" width="17.7109375" style="353" customWidth="1"/>
    <col min="4" max="4" width="17.85546875" style="353" customWidth="1"/>
    <col min="5" max="5" width="0.85546875" style="353" customWidth="1"/>
    <col min="6" max="6" width="10.85546875" style="353" customWidth="1"/>
    <col min="7" max="7" width="9.140625" style="353"/>
    <col min="8" max="8" width="16.7109375" style="353" customWidth="1"/>
    <col min="9" max="9" width="9.140625" style="353"/>
    <col min="10" max="10" width="0.85546875" style="353" customWidth="1"/>
    <col min="11" max="11" width="10.140625" style="353" customWidth="1"/>
    <col min="12" max="12" width="6.85546875" style="353" customWidth="1"/>
    <col min="13" max="13" width="2.28515625" customWidth="1"/>
  </cols>
  <sheetData>
    <row r="1" spans="2:12" ht="20.25" customHeight="1" x14ac:dyDescent="0.25">
      <c r="B1" s="383" t="s">
        <v>2134</v>
      </c>
      <c r="C1" s="384"/>
      <c r="D1" s="384"/>
      <c r="E1" s="384"/>
      <c r="F1" s="384"/>
      <c r="G1" s="384"/>
      <c r="H1" s="385"/>
      <c r="I1" s="361"/>
      <c r="J1" s="361"/>
      <c r="K1" s="361"/>
      <c r="L1" s="361"/>
    </row>
    <row r="2" spans="2:12" ht="9" customHeight="1" x14ac:dyDescent="0.25">
      <c r="B2" s="388"/>
      <c r="C2" s="388"/>
      <c r="D2" s="388"/>
      <c r="E2" s="388"/>
      <c r="F2" s="388"/>
      <c r="G2" s="388"/>
      <c r="H2" s="388"/>
      <c r="I2" s="345"/>
      <c r="J2" s="345"/>
      <c r="K2" s="345"/>
      <c r="L2" s="345"/>
    </row>
    <row r="3" spans="2:12" ht="20.25" customHeight="1" x14ac:dyDescent="0.25">
      <c r="B3" s="383" t="s">
        <v>2119</v>
      </c>
      <c r="C3" s="384"/>
      <c r="D3" s="385"/>
      <c r="E3" s="382"/>
      <c r="F3" s="387" t="s">
        <v>2132</v>
      </c>
      <c r="G3" s="387"/>
      <c r="H3" s="387"/>
      <c r="I3" s="357"/>
      <c r="J3" s="340"/>
      <c r="K3" s="358"/>
      <c r="L3" s="358"/>
    </row>
    <row r="4" spans="2:12" ht="20.100000000000001" customHeight="1" x14ac:dyDescent="0.25">
      <c r="B4" s="337" t="s">
        <v>2161</v>
      </c>
      <c r="C4" s="337">
        <v>1</v>
      </c>
      <c r="D4" s="356">
        <v>402775</v>
      </c>
      <c r="E4" s="382"/>
      <c r="F4" s="347" t="s">
        <v>179</v>
      </c>
      <c r="G4" s="347">
        <v>2</v>
      </c>
      <c r="H4" s="354">
        <v>49918.59</v>
      </c>
    </row>
    <row r="5" spans="2:12" ht="20.100000000000001" customHeight="1" x14ac:dyDescent="0.25">
      <c r="B5" s="337" t="s">
        <v>2120</v>
      </c>
      <c r="C5" s="337">
        <v>1</v>
      </c>
      <c r="D5" s="350">
        <v>368496.8</v>
      </c>
      <c r="E5" s="382"/>
      <c r="F5" s="337" t="s">
        <v>473</v>
      </c>
      <c r="G5" s="337">
        <v>1</v>
      </c>
      <c r="H5" s="359">
        <v>12958.7</v>
      </c>
    </row>
    <row r="6" spans="2:12" ht="20.100000000000001" customHeight="1" x14ac:dyDescent="0.25">
      <c r="B6" s="337" t="s">
        <v>2121</v>
      </c>
      <c r="C6" s="337">
        <v>1</v>
      </c>
      <c r="D6" s="350">
        <v>108800</v>
      </c>
      <c r="E6" s="382"/>
      <c r="F6" s="337" t="s">
        <v>174</v>
      </c>
      <c r="G6" s="337">
        <v>11</v>
      </c>
      <c r="H6" s="354">
        <v>953663.94</v>
      </c>
    </row>
    <row r="7" spans="2:12" ht="20.100000000000001" customHeight="1" x14ac:dyDescent="0.25">
      <c r="B7" s="337" t="s">
        <v>2122</v>
      </c>
      <c r="C7" s="337">
        <v>17</v>
      </c>
      <c r="D7" s="351">
        <v>898247.5</v>
      </c>
      <c r="E7" s="382"/>
      <c r="F7" s="337" t="s">
        <v>175</v>
      </c>
      <c r="G7" s="337">
        <v>6</v>
      </c>
      <c r="H7" s="354">
        <v>175890.58</v>
      </c>
    </row>
    <row r="8" spans="2:12" ht="20.100000000000001" customHeight="1" x14ac:dyDescent="0.25">
      <c r="B8" s="337" t="s">
        <v>2123</v>
      </c>
      <c r="C8" s="337">
        <v>24</v>
      </c>
      <c r="D8" s="351">
        <v>17882757.219999999</v>
      </c>
      <c r="E8" s="382"/>
      <c r="F8" s="337" t="s">
        <v>171</v>
      </c>
      <c r="G8" s="337">
        <v>11</v>
      </c>
      <c r="H8" s="354">
        <v>600794.82999999996</v>
      </c>
      <c r="I8" s="339"/>
    </row>
    <row r="9" spans="2:12" ht="20.100000000000001" customHeight="1" x14ac:dyDescent="0.25">
      <c r="B9" s="346" t="s">
        <v>2118</v>
      </c>
      <c r="C9" s="346">
        <f>SUM(C4:C8)</f>
        <v>44</v>
      </c>
      <c r="D9" s="352">
        <f>SUM(D4:D8)</f>
        <v>19661076.52</v>
      </c>
      <c r="E9" s="382"/>
      <c r="F9" s="337" t="s">
        <v>173</v>
      </c>
      <c r="G9" s="337">
        <v>17</v>
      </c>
      <c r="H9" s="354">
        <v>2010237.16</v>
      </c>
    </row>
    <row r="10" spans="2:12" ht="18.75" customHeight="1" x14ac:dyDescent="0.25">
      <c r="B10" s="386"/>
      <c r="C10" s="386"/>
      <c r="D10" s="386"/>
      <c r="E10" s="382"/>
      <c r="F10" s="337" t="s">
        <v>1571</v>
      </c>
      <c r="G10" s="337">
        <v>1</v>
      </c>
      <c r="H10" s="359">
        <v>13990.08</v>
      </c>
    </row>
    <row r="11" spans="2:12" ht="17.25" customHeight="1" x14ac:dyDescent="0.25">
      <c r="B11" s="383" t="s">
        <v>2117</v>
      </c>
      <c r="C11" s="384"/>
      <c r="D11" s="385"/>
      <c r="E11" s="382"/>
      <c r="F11" s="337" t="s">
        <v>170</v>
      </c>
      <c r="G11" s="337">
        <v>3</v>
      </c>
      <c r="H11" s="354">
        <v>69450.080000000002</v>
      </c>
      <c r="I11" s="338"/>
    </row>
    <row r="12" spans="2:12" ht="20.25" customHeight="1" x14ac:dyDescent="0.25">
      <c r="B12" s="337" t="s">
        <v>2158</v>
      </c>
      <c r="C12" s="337">
        <v>76</v>
      </c>
      <c r="D12" s="352">
        <v>32834812.059999999</v>
      </c>
      <c r="E12" s="382"/>
      <c r="F12" s="337" t="s">
        <v>51</v>
      </c>
      <c r="G12" s="337">
        <v>9</v>
      </c>
      <c r="H12" s="354">
        <v>568131.01</v>
      </c>
    </row>
    <row r="13" spans="2:12" ht="20.100000000000001" customHeight="1" x14ac:dyDescent="0.25">
      <c r="B13" s="337" t="s">
        <v>2159</v>
      </c>
      <c r="C13" s="337">
        <v>11</v>
      </c>
      <c r="D13" s="352">
        <v>2144089.66</v>
      </c>
      <c r="E13" s="382"/>
      <c r="F13" s="337" t="s">
        <v>186</v>
      </c>
      <c r="G13" s="337">
        <v>5</v>
      </c>
      <c r="H13" s="354">
        <v>194502.13</v>
      </c>
    </row>
    <row r="14" spans="2:12" ht="20.100000000000001" customHeight="1" x14ac:dyDescent="0.25">
      <c r="B14" s="337" t="s">
        <v>2160</v>
      </c>
      <c r="C14" s="337">
        <v>77</v>
      </c>
      <c r="D14" s="352">
        <v>26398529.680000003</v>
      </c>
      <c r="E14" s="382"/>
      <c r="F14" s="337" t="s">
        <v>168</v>
      </c>
      <c r="G14" s="337">
        <v>17</v>
      </c>
      <c r="H14" s="354">
        <v>616636.25</v>
      </c>
    </row>
    <row r="15" spans="2:12" ht="20.100000000000001" customHeight="1" x14ac:dyDescent="0.25">
      <c r="B15" s="346" t="s">
        <v>2118</v>
      </c>
      <c r="C15" s="346">
        <f>SUM(C12:C14)</f>
        <v>164</v>
      </c>
      <c r="D15" s="352">
        <f>SUM(D12:D14)</f>
        <v>61377431.400000006</v>
      </c>
      <c r="E15" s="382"/>
      <c r="F15" s="337" t="s">
        <v>169</v>
      </c>
      <c r="G15" s="337">
        <v>4</v>
      </c>
      <c r="H15" s="354">
        <v>151150.99</v>
      </c>
    </row>
    <row r="16" spans="2:12" ht="21" customHeight="1" x14ac:dyDescent="0.25">
      <c r="B16" s="386"/>
      <c r="C16" s="386"/>
      <c r="D16" s="386"/>
      <c r="E16" s="382"/>
      <c r="F16" s="337" t="s">
        <v>813</v>
      </c>
      <c r="G16" s="337">
        <v>4</v>
      </c>
      <c r="H16" s="354">
        <v>121126.39999999999</v>
      </c>
    </row>
    <row r="17" spans="2:8" ht="20.100000000000001" customHeight="1" x14ac:dyDescent="0.25">
      <c r="B17" s="383" t="s">
        <v>2124</v>
      </c>
      <c r="C17" s="384"/>
      <c r="D17" s="385"/>
      <c r="E17" s="382"/>
      <c r="F17" s="337" t="s">
        <v>177</v>
      </c>
      <c r="G17" s="337">
        <v>4</v>
      </c>
      <c r="H17" s="354">
        <v>33479.75</v>
      </c>
    </row>
    <row r="18" spans="2:8" ht="20.100000000000001" customHeight="1" x14ac:dyDescent="0.25">
      <c r="B18" s="337" t="s">
        <v>2125</v>
      </c>
      <c r="C18" s="337">
        <v>3</v>
      </c>
      <c r="D18" s="352">
        <v>1610117.6800000002</v>
      </c>
      <c r="E18" s="382"/>
      <c r="F18" s="337" t="s">
        <v>178</v>
      </c>
      <c r="G18" s="337">
        <v>7</v>
      </c>
      <c r="H18" s="354">
        <v>131426</v>
      </c>
    </row>
    <row r="19" spans="2:8" ht="20.100000000000001" customHeight="1" x14ac:dyDescent="0.25">
      <c r="B19" s="337" t="s">
        <v>2126</v>
      </c>
      <c r="C19" s="337">
        <v>1</v>
      </c>
      <c r="D19" s="350">
        <v>64795.03</v>
      </c>
      <c r="E19" s="382"/>
      <c r="F19" s="337" t="s">
        <v>176</v>
      </c>
      <c r="G19" s="337">
        <v>2</v>
      </c>
      <c r="H19" s="354">
        <v>52846.25</v>
      </c>
    </row>
    <row r="20" spans="2:8" ht="20.100000000000001" customHeight="1" x14ac:dyDescent="0.25">
      <c r="B20" s="337" t="s">
        <v>2127</v>
      </c>
      <c r="C20" s="337">
        <v>1</v>
      </c>
      <c r="D20" s="350">
        <v>520</v>
      </c>
      <c r="E20" s="382"/>
      <c r="F20" s="337" t="s">
        <v>172</v>
      </c>
      <c r="G20" s="337">
        <v>4</v>
      </c>
      <c r="H20" s="354">
        <v>75323.600000000006</v>
      </c>
    </row>
    <row r="21" spans="2:8" ht="20.100000000000001" customHeight="1" x14ac:dyDescent="0.25">
      <c r="B21" s="346" t="s">
        <v>2118</v>
      </c>
      <c r="C21" s="346">
        <f>SUM(C18:C20)</f>
        <v>5</v>
      </c>
      <c r="D21" s="355">
        <f>SUM(D18:D20)</f>
        <v>1675432.7100000002</v>
      </c>
      <c r="E21" s="382"/>
      <c r="F21" s="337" t="s">
        <v>167</v>
      </c>
      <c r="G21" s="337">
        <v>8</v>
      </c>
      <c r="H21" s="354">
        <v>113310.9</v>
      </c>
    </row>
    <row r="22" spans="2:8" ht="20.100000000000001" customHeight="1" x14ac:dyDescent="0.25">
      <c r="B22" s="386"/>
      <c r="C22" s="386"/>
      <c r="D22" s="386"/>
      <c r="E22" s="382"/>
      <c r="F22" s="337" t="s">
        <v>180</v>
      </c>
      <c r="G22" s="337">
        <v>7</v>
      </c>
      <c r="H22" s="354">
        <v>332046.03999999998</v>
      </c>
    </row>
    <row r="23" spans="2:8" ht="20.100000000000001" customHeight="1" x14ac:dyDescent="0.25">
      <c r="B23" s="383" t="s">
        <v>1978</v>
      </c>
      <c r="C23" s="384"/>
      <c r="D23" s="385"/>
      <c r="E23" s="382"/>
      <c r="F23" s="337" t="s">
        <v>166</v>
      </c>
      <c r="G23" s="337">
        <v>9</v>
      </c>
      <c r="H23" s="354">
        <v>212247.09</v>
      </c>
    </row>
    <row r="24" spans="2:8" ht="20.100000000000001" customHeight="1" x14ac:dyDescent="0.25">
      <c r="B24" s="337" t="s">
        <v>2128</v>
      </c>
      <c r="C24" s="337">
        <v>1</v>
      </c>
      <c r="D24" s="350">
        <v>117883.92</v>
      </c>
      <c r="E24" s="382"/>
      <c r="F24" s="341" t="s">
        <v>2133</v>
      </c>
      <c r="G24" s="342">
        <f>SUM(G4:G23)</f>
        <v>132</v>
      </c>
      <c r="H24" s="360">
        <f>SUM(H4:H23)</f>
        <v>6489130.3700000001</v>
      </c>
    </row>
    <row r="25" spans="2:8" ht="20.100000000000001" customHeight="1" x14ac:dyDescent="0.25">
      <c r="B25" s="337" t="s">
        <v>2129</v>
      </c>
      <c r="C25" s="337">
        <v>2</v>
      </c>
      <c r="D25" s="350">
        <v>1673968.56</v>
      </c>
      <c r="E25" s="382"/>
      <c r="F25" s="343"/>
    </row>
    <row r="26" spans="2:8" ht="20.100000000000001" customHeight="1" x14ac:dyDescent="0.25">
      <c r="B26" s="337" t="s">
        <v>2130</v>
      </c>
      <c r="C26" s="337">
        <v>15</v>
      </c>
      <c r="D26" s="352">
        <v>13413172.049999999</v>
      </c>
      <c r="E26" s="382"/>
    </row>
    <row r="27" spans="2:8" ht="20.100000000000001" customHeight="1" x14ac:dyDescent="0.25">
      <c r="B27" s="337" t="s">
        <v>2131</v>
      </c>
      <c r="C27" s="337">
        <v>9</v>
      </c>
      <c r="D27" s="352">
        <v>3223039.6199999996</v>
      </c>
      <c r="E27" s="382"/>
    </row>
    <row r="28" spans="2:8" ht="20.100000000000001" customHeight="1" x14ac:dyDescent="0.25">
      <c r="B28" s="346" t="s">
        <v>2118</v>
      </c>
      <c r="C28" s="346">
        <f>SUM(C24:C27)</f>
        <v>27</v>
      </c>
      <c r="D28" s="355">
        <f>SUM(D24:D27)</f>
        <v>18428064.149999999</v>
      </c>
      <c r="E28" s="382"/>
    </row>
    <row r="29" spans="2:8" ht="9" customHeight="1" x14ac:dyDescent="0.25"/>
    <row r="30" spans="2:8" ht="11.25" customHeight="1" x14ac:dyDescent="0.25">
      <c r="B30" s="381" t="s">
        <v>2162</v>
      </c>
      <c r="C30" s="381"/>
    </row>
    <row r="31" spans="2:8" ht="20.100000000000001" customHeight="1" x14ac:dyDescent="0.25"/>
    <row r="32" spans="2:8" ht="20.100000000000001" customHeight="1" x14ac:dyDescent="0.25"/>
  </sheetData>
  <mergeCells count="12">
    <mergeCell ref="F3:H3"/>
    <mergeCell ref="B1:H1"/>
    <mergeCell ref="B2:H2"/>
    <mergeCell ref="B3:D3"/>
    <mergeCell ref="B11:D11"/>
    <mergeCell ref="B30:C30"/>
    <mergeCell ref="E3:E28"/>
    <mergeCell ref="B23:D23"/>
    <mergeCell ref="B16:D16"/>
    <mergeCell ref="B10:D10"/>
    <mergeCell ref="B22:D22"/>
    <mergeCell ref="B17:D17"/>
  </mergeCells>
  <dataValidations count="1">
    <dataValidation allowBlank="1" showInputMessage="1" showErrorMessage="1" prompt="Objeto do contrato" sqref="D5 D19 D24:D25"/>
  </dataValidations>
  <pageMargins left="0.511811024" right="0.511811024" top="0.78740157499999996" bottom="0.78740157499999996" header="0.31496062000000002" footer="0.3149606200000000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Contratos</vt:lpstr>
      <vt:lpstr>Plan1</vt:lpstr>
      <vt:lpstr>Contratos!Area_de_impressao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11220738</dc:creator>
  <cp:lastModifiedBy>Margareth Pettersen Roque</cp:lastModifiedBy>
  <cp:lastPrinted>2018-07-12T20:10:35Z</cp:lastPrinted>
  <dcterms:created xsi:type="dcterms:W3CDTF">2012-08-16T11:26:37Z</dcterms:created>
  <dcterms:modified xsi:type="dcterms:W3CDTF">2018-08-09T13:47:27Z</dcterms:modified>
</cp:coreProperties>
</file>